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учебные планы 2023-2024 уч.год\+ 38.02.04 Коммерция (по отраслям)\"/>
    </mc:Choice>
  </mc:AlternateContent>
  <bookViews>
    <workbookView xWindow="0" yWindow="60" windowWidth="20736" windowHeight="11700"/>
  </bookViews>
  <sheets>
    <sheet name="1 курс " sheetId="1" r:id="rId1"/>
    <sheet name="2 курс " sheetId="2" r:id="rId2"/>
    <sheet name="3 курс " sheetId="4" r:id="rId3"/>
  </sheets>
  <definedNames>
    <definedName name="_xlnm.Print_Area" localSheetId="0">'1 курс '!$A$1:$AZ$23</definedName>
    <definedName name="_xlnm.Print_Area" localSheetId="1">'2 курс '!$A$1:$BE$47</definedName>
    <definedName name="_xlnm.Print_Area" localSheetId="2">'3 курс '!$A$1:$BE$37</definedName>
  </definedNames>
  <calcPr calcId="162913"/>
</workbook>
</file>

<file path=xl/calcChain.xml><?xml version="1.0" encoding="utf-8"?>
<calcChain xmlns="http://schemas.openxmlformats.org/spreadsheetml/2006/main">
  <c r="V23" i="4" l="1"/>
  <c r="BE43" i="2"/>
  <c r="BD43" i="2"/>
  <c r="AV1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R43" i="2"/>
  <c r="V19" i="2"/>
  <c r="AV17" i="2"/>
  <c r="AU43" i="2" l="1"/>
  <c r="AW30" i="4"/>
  <c r="V21" i="4"/>
  <c r="D33" i="4"/>
  <c r="AW13" i="4"/>
  <c r="V11" i="4"/>
  <c r="AV39" i="2"/>
  <c r="AV35" i="2"/>
  <c r="AV32" i="2"/>
  <c r="V39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D43" i="2"/>
  <c r="V29" i="2"/>
  <c r="AV27" i="2"/>
  <c r="AV25" i="2"/>
  <c r="V25" i="2"/>
  <c r="AV23" i="2"/>
  <c r="AV21" i="2"/>
  <c r="AV19" i="2"/>
  <c r="AV11" i="2" l="1"/>
  <c r="AV9" i="2"/>
  <c r="AW13" i="1" l="1"/>
  <c r="W23" i="1"/>
  <c r="AW19" i="1"/>
  <c r="BD33" i="4" l="1"/>
  <c r="AW27" i="4"/>
  <c r="AW17" i="4"/>
  <c r="AW11" i="4"/>
  <c r="AW9" i="4"/>
  <c r="AW7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S43" i="2" l="1"/>
  <c r="BB23" i="1" l="1"/>
  <c r="BA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W22" i="1"/>
  <c r="AW20" i="1"/>
  <c r="W18" i="1"/>
  <c r="AW17" i="1"/>
  <c r="W17" i="1"/>
  <c r="AW16" i="1"/>
  <c r="W16" i="1"/>
  <c r="AW15" i="1"/>
  <c r="W15" i="1"/>
  <c r="AW14" i="1"/>
  <c r="W14" i="1"/>
  <c r="W13" i="1"/>
  <c r="AW12" i="1"/>
  <c r="W12" i="1"/>
  <c r="AW11" i="1"/>
  <c r="W11" i="1"/>
  <c r="AW10" i="1"/>
  <c r="W10" i="1"/>
  <c r="AW9" i="1"/>
  <c r="W9" i="1"/>
  <c r="AW8" i="1"/>
  <c r="W8" i="1"/>
  <c r="W7" i="1"/>
  <c r="AW23" i="1" l="1"/>
  <c r="BE33" i="4" l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V32" i="4"/>
  <c r="V30" i="4"/>
  <c r="V26" i="4"/>
  <c r="V19" i="4"/>
  <c r="V17" i="4"/>
  <c r="V15" i="4"/>
  <c r="V13" i="4"/>
  <c r="V9" i="4"/>
  <c r="V7" i="4"/>
  <c r="AO43" i="2"/>
  <c r="AQ43" i="2"/>
  <c r="S43" i="2"/>
  <c r="V17" i="2"/>
  <c r="V15" i="2"/>
  <c r="V13" i="2"/>
  <c r="V11" i="2"/>
  <c r="V7" i="2"/>
  <c r="V33" i="4" l="1"/>
  <c r="V43" i="2"/>
  <c r="AW43" i="2"/>
  <c r="BD7" i="2"/>
</calcChain>
</file>

<file path=xl/sharedStrings.xml><?xml version="1.0" encoding="utf-8"?>
<sst xmlns="http://schemas.openxmlformats.org/spreadsheetml/2006/main" count="374" uniqueCount="171">
  <si>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</si>
  <si>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</si>
  <si>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</si>
  <si>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январь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</si>
  <si>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</si>
  <si>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</si>
  <si>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</si>
  <si>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</si>
  <si>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</si>
  <si>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</si>
  <si>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обяз. уч.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</si>
  <si>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</si>
  <si>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</si>
  <si>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</si>
  <si>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</si>
  <si>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</si>
  <si>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</si>
  <si>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</si>
  <si>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</si>
  <si>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</si>
  <si>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</si>
  <si>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</si>
  <si>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</si>
  <si>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</si>
  <si>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</si>
  <si>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</si>
  <si>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</si>
  <si>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</si>
  <si>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</si>
  <si>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</si>
  <si>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</si>
  <si>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</si>
  <si>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</si>
  <si>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</si>
  <si>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</si>
  <si>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</si>
  <si>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</si>
  <si>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</si>
  <si>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</si>
  <si>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</si>
  <si>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</si>
  <si>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</si>
  <si>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</si>
  <si>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</si>
  <si>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</si>
  <si>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</si>
  <si>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</si>
  <si>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</si>
  <si>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</si>
  <si>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</si>
  <si>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</si>
  <si>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</si>
  <si>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</si>
  <si>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</si>
  <si>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</si>
  <si>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</si>
  <si>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</si>
  <si>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</si>
  <si>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</si>
  <si>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</si>
  <si>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</si>
  <si>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</si>
  <si>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</si>
  <si>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</si>
  <si>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</si>
  <si>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З</t>
  </si>
  <si>
    <t>д/з</t>
  </si>
  <si>
    <t>з</t>
  </si>
  <si>
    <t>ОГСЭ.01</t>
  </si>
  <si>
    <t>Основы философии</t>
  </si>
  <si>
    <t>ОГСЭ.02</t>
  </si>
  <si>
    <t>ОГСЭ.03</t>
  </si>
  <si>
    <t>ОГСЭ.04</t>
  </si>
  <si>
    <t>Физическая культура</t>
  </si>
  <si>
    <t>ЕН.01</t>
  </si>
  <si>
    <t>ЕН.02</t>
  </si>
  <si>
    <t>Информатика</t>
  </si>
  <si>
    <t>ОП.01</t>
  </si>
  <si>
    <t>ОП.03</t>
  </si>
  <si>
    <t>ОП.09</t>
  </si>
  <si>
    <t>Безопасность жизнедеятельности</t>
  </si>
  <si>
    <t>МДК.01.01</t>
  </si>
  <si>
    <t>МДК.01.02</t>
  </si>
  <si>
    <t>Учебная практика</t>
  </si>
  <si>
    <t>Производственная практика</t>
  </si>
  <si>
    <t xml:space="preserve"> </t>
  </si>
  <si>
    <t>ОП.04</t>
  </si>
  <si>
    <t>ОП.07</t>
  </si>
  <si>
    <t>ОП.08</t>
  </si>
  <si>
    <t>УП.01.01</t>
  </si>
  <si>
    <t>ОП.06</t>
  </si>
  <si>
    <t xml:space="preserve">промежуточная аттестация 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</si>
  <si>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</si>
  <si>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</si>
  <si>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</si>
  <si>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</si>
  <si>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</si>
  <si>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</si>
  <si>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</si>
  <si>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</si>
  <si>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</si>
  <si>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</si>
  <si>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</si>
  <si>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</si>
  <si>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</si>
  <si>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</si>
  <si>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</si>
  <si>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</si>
  <si>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</si>
  <si>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</si>
  <si>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>сам.раб 2 ч.</t>
  </si>
  <si>
    <t>сборы</t>
  </si>
  <si>
    <t>ПП.04</t>
  </si>
  <si>
    <t>ПП.01</t>
  </si>
  <si>
    <t>МДК 04.01</t>
  </si>
  <si>
    <t>сам.раб 6ч.</t>
  </si>
  <si>
    <t>38.02.04 "Коммерция (по отраслям)"(1курс)2023-2024учебный год</t>
  </si>
  <si>
    <t>38.02.04 "Коммерция (по отраслям)" (2 курс) 2024-2025 учебный год</t>
  </si>
  <si>
    <t>сам.раб 24 ч.</t>
  </si>
  <si>
    <t>сам.раб 24ч.</t>
  </si>
  <si>
    <t xml:space="preserve">Иностранный язык </t>
  </si>
  <si>
    <t>Информатика в профессиональной деятельности</t>
  </si>
  <si>
    <t>Экономика организации</t>
  </si>
  <si>
    <t>Менеджмент (по отраслям)</t>
  </si>
  <si>
    <t>Логистика</t>
  </si>
  <si>
    <t>Бухгалтерский учет</t>
  </si>
  <si>
    <t>Организация коммерческой деятельности</t>
  </si>
  <si>
    <t>Организация торговли</t>
  </si>
  <si>
    <t>УП.01.02</t>
  </si>
  <si>
    <t>МДК 01.03</t>
  </si>
  <si>
    <t>УП.01.03</t>
  </si>
  <si>
    <t>Технология выполнения работ по профессии "Контролер-кассир"</t>
  </si>
  <si>
    <t>УП.04.01</t>
  </si>
  <si>
    <t>Техническое оснащение торговых организаций и охрана труда</t>
  </si>
  <si>
    <t>сам.раб 44 ч.</t>
  </si>
  <si>
    <t>сам.раб 23 ч.</t>
  </si>
  <si>
    <t>сам.раб  30 ч.</t>
  </si>
  <si>
    <t>сам.раб  28 ч.</t>
  </si>
  <si>
    <t>сам.раб 50 ч.</t>
  </si>
  <si>
    <t>сам.раб 45 ч.</t>
  </si>
  <si>
    <t>сам.раб 34 ч.</t>
  </si>
  <si>
    <t>сам.раб 32 ч.</t>
  </si>
  <si>
    <t>сам.раб 15 ч.</t>
  </si>
  <si>
    <t>сам.раб 35 ч.</t>
  </si>
  <si>
    <t xml:space="preserve">ОП.02 </t>
  </si>
  <si>
    <t>Статистика</t>
  </si>
  <si>
    <t>сам.раб 25 ч.</t>
  </si>
  <si>
    <t>Документационное обеспечение</t>
  </si>
  <si>
    <t>сам.раб 27 ч.</t>
  </si>
  <si>
    <t>ОП.05</t>
  </si>
  <si>
    <t>Правовое обеспечение профессиональной деятельности</t>
  </si>
  <si>
    <t>Стандартизация, метрология и подтверждение соответствия</t>
  </si>
  <si>
    <t>сам.раб 30 ч.</t>
  </si>
  <si>
    <t>МДК  02.01</t>
  </si>
  <si>
    <t>Финансы, налоги и налогообложение</t>
  </si>
  <si>
    <t>сам.раб 56 ч.</t>
  </si>
  <si>
    <t>Маркетинг</t>
  </si>
  <si>
    <t>УП.02</t>
  </si>
  <si>
    <t>ПП.02</t>
  </si>
  <si>
    <t>Произвоственная практика</t>
  </si>
  <si>
    <t>МДК  02.03</t>
  </si>
  <si>
    <t>Анализ финансово-хозяйственной деятельности</t>
  </si>
  <si>
    <t>сам.раб 43 ч.</t>
  </si>
  <si>
    <t>МДК  03.01</t>
  </si>
  <si>
    <t>Теоретические основы товароведения</t>
  </si>
  <si>
    <t>УП.03</t>
  </si>
  <si>
    <t>МДК  03.02</t>
  </si>
  <si>
    <t>Товароведение продовольственных и непродовольственных товаров</t>
  </si>
  <si>
    <t>сам.раб 110 ч.</t>
  </si>
  <si>
    <t>ПП.03</t>
  </si>
  <si>
    <t>38.02.04 "Коммерция (по отраслям)"(3курс)   2025-2026   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</si>
</sst>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7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7" fillId="0" borderId="6" xfId="1" applyNumberFormat="1" applyFont="1" applyFill="1" applyBorder="1" applyAlignment="1" applyProtection="1">
      <alignment horizontal="center" vertical="center"/>
      <protection locked="0"/>
    </xf>
    <xf numFmtId="0" fontId="17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7" fillId="7" borderId="0" xfId="0" applyFont="1" applyFill="1"/>
    <xf numFmtId="0" fontId="19" fillId="6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/>
    <xf numFmtId="0" fontId="16" fillId="0" borderId="0" xfId="0" applyFont="1" applyFill="1"/>
    <xf numFmtId="0" fontId="11" fillId="0" borderId="5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7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wrapText="1"/>
    </xf>
    <xf numFmtId="0" fontId="13" fillId="6" borderId="1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7"/>
  <sheetViews>
    <sheetView tabSelected="1" zoomScale="70" zoomScaleNormal="70" workbookViewId="0">
      <selection activeCell="E19" sqref="E19"/>
    </sheetView>
  </sheetViews>
  <sheetFormatPr defaultRowHeight="13.2" x14ac:dyDescent="0.25"/>
  <cols>
    <col min="1" max="1" width="10.44140625" style="14" customWidth="1"/>
    <col min="2" max="2" width="26.109375" style="15" customWidth="1"/>
    <col min="3" max="3" width="11" style="9" customWidth="1"/>
    <col min="4" max="20" width="3.88671875" style="9" customWidth="1"/>
    <col min="21" max="21" width="5.109375" style="9" customWidth="1"/>
    <col min="22" max="22" width="5.5546875" style="9" customWidth="1"/>
    <col min="23" max="23" width="5.88671875" style="16" customWidth="1"/>
    <col min="24" max="31" width="3.88671875" style="9" customWidth="1"/>
    <col min="32" max="32" width="4.44140625" style="9" customWidth="1"/>
    <col min="33" max="45" width="3.88671875" style="9" customWidth="1"/>
    <col min="46" max="46" width="4.44140625" style="9" customWidth="1"/>
    <col min="47" max="47" width="5.44140625" style="9" customWidth="1"/>
    <col min="48" max="48" width="3.88671875" style="9" customWidth="1"/>
    <col min="49" max="49" width="6.109375" style="9" customWidth="1"/>
    <col min="50" max="52" width="3.88671875" style="9" customWidth="1"/>
    <col min="53" max="57" width="9.109375" style="9"/>
    <col min="58" max="250" width="9.109375" style="1"/>
    <col min="251" max="251" width="5.88671875" style="1" customWidth="1"/>
    <col min="252" max="252" width="9.109375" style="1"/>
    <col min="253" max="253" width="27.6640625" style="1" customWidth="1"/>
    <col min="254" max="254" width="9.109375" style="1"/>
    <col min="255" max="271" width="3.88671875" style="1" customWidth="1"/>
    <col min="272" max="272" width="5.109375" style="1" customWidth="1"/>
    <col min="273" max="273" width="5" style="1" customWidth="1"/>
    <col min="274" max="274" width="4.5546875" style="1" customWidth="1"/>
    <col min="275" max="282" width="3.88671875" style="1" customWidth="1"/>
    <col min="283" max="283" width="3.5546875" style="1" customWidth="1"/>
    <col min="284" max="297" width="3.88671875" style="1" customWidth="1"/>
    <col min="298" max="298" width="5.44140625" style="1" customWidth="1"/>
    <col min="299" max="299" width="3.88671875" style="1" customWidth="1"/>
    <col min="300" max="300" width="4.6640625" style="1" customWidth="1"/>
    <col min="301" max="306" width="3.88671875" style="1" customWidth="1"/>
    <col min="307" max="307" width="8.88671875" style="1" customWidth="1"/>
    <col min="308" max="308" width="7.88671875" style="1" customWidth="1"/>
    <col min="309" max="506" width="9.109375" style="1"/>
    <col min="507" max="507" width="5.88671875" style="1" customWidth="1"/>
    <col min="508" max="508" width="9.109375" style="1"/>
    <col min="509" max="509" width="27.6640625" style="1" customWidth="1"/>
    <col min="510" max="510" width="9.109375" style="1"/>
    <col min="511" max="527" width="3.88671875" style="1" customWidth="1"/>
    <col min="528" max="528" width="5.109375" style="1" customWidth="1"/>
    <col min="529" max="529" width="5" style="1" customWidth="1"/>
    <col min="530" max="530" width="4.5546875" style="1" customWidth="1"/>
    <col min="531" max="538" width="3.88671875" style="1" customWidth="1"/>
    <col min="539" max="539" width="3.5546875" style="1" customWidth="1"/>
    <col min="540" max="553" width="3.88671875" style="1" customWidth="1"/>
    <col min="554" max="554" width="5.44140625" style="1" customWidth="1"/>
    <col min="555" max="555" width="3.88671875" style="1" customWidth="1"/>
    <col min="556" max="556" width="4.6640625" style="1" customWidth="1"/>
    <col min="557" max="562" width="3.88671875" style="1" customWidth="1"/>
    <col min="563" max="563" width="8.88671875" style="1" customWidth="1"/>
    <col min="564" max="564" width="7.88671875" style="1" customWidth="1"/>
    <col min="565" max="762" width="9.109375" style="1"/>
    <col min="763" max="763" width="5.88671875" style="1" customWidth="1"/>
    <col min="764" max="764" width="9.109375" style="1"/>
    <col min="765" max="765" width="27.6640625" style="1" customWidth="1"/>
    <col min="766" max="766" width="9.109375" style="1"/>
    <col min="767" max="783" width="3.88671875" style="1" customWidth="1"/>
    <col min="784" max="784" width="5.109375" style="1" customWidth="1"/>
    <col min="785" max="785" width="5" style="1" customWidth="1"/>
    <col min="786" max="786" width="4.5546875" style="1" customWidth="1"/>
    <col min="787" max="794" width="3.88671875" style="1" customWidth="1"/>
    <col min="795" max="795" width="3.5546875" style="1" customWidth="1"/>
    <col min="796" max="809" width="3.88671875" style="1" customWidth="1"/>
    <col min="810" max="810" width="5.44140625" style="1" customWidth="1"/>
    <col min="811" max="811" width="3.88671875" style="1" customWidth="1"/>
    <col min="812" max="812" width="4.6640625" style="1" customWidth="1"/>
    <col min="813" max="818" width="3.88671875" style="1" customWidth="1"/>
    <col min="819" max="819" width="8.88671875" style="1" customWidth="1"/>
    <col min="820" max="820" width="7.88671875" style="1" customWidth="1"/>
    <col min="821" max="1018" width="9.109375" style="1"/>
    <col min="1019" max="1019" width="5.88671875" style="1" customWidth="1"/>
    <col min="1020" max="1020" width="9.109375" style="1"/>
    <col min="1021" max="1021" width="27.6640625" style="1" customWidth="1"/>
    <col min="1022" max="1022" width="9.109375" style="1"/>
    <col min="1023" max="1039" width="3.88671875" style="1" customWidth="1"/>
    <col min="1040" max="1040" width="5.109375" style="1" customWidth="1"/>
    <col min="1041" max="1041" width="5" style="1" customWidth="1"/>
    <col min="1042" max="1042" width="4.5546875" style="1" customWidth="1"/>
    <col min="1043" max="1050" width="3.88671875" style="1" customWidth="1"/>
    <col min="1051" max="1051" width="3.5546875" style="1" customWidth="1"/>
    <col min="1052" max="1065" width="3.88671875" style="1" customWidth="1"/>
    <col min="1066" max="1066" width="5.44140625" style="1" customWidth="1"/>
    <col min="1067" max="1067" width="3.88671875" style="1" customWidth="1"/>
    <col min="1068" max="1068" width="4.6640625" style="1" customWidth="1"/>
    <col min="1069" max="1074" width="3.88671875" style="1" customWidth="1"/>
    <col min="1075" max="1075" width="8.88671875" style="1" customWidth="1"/>
    <col min="1076" max="1076" width="7.88671875" style="1" customWidth="1"/>
    <col min="1077" max="1274" width="9.109375" style="1"/>
    <col min="1275" max="1275" width="5.88671875" style="1" customWidth="1"/>
    <col min="1276" max="1276" width="9.109375" style="1"/>
    <col min="1277" max="1277" width="27.6640625" style="1" customWidth="1"/>
    <col min="1278" max="1278" width="9.109375" style="1"/>
    <col min="1279" max="1295" width="3.88671875" style="1" customWidth="1"/>
    <col min="1296" max="1296" width="5.109375" style="1" customWidth="1"/>
    <col min="1297" max="1297" width="5" style="1" customWidth="1"/>
    <col min="1298" max="1298" width="4.5546875" style="1" customWidth="1"/>
    <col min="1299" max="1306" width="3.88671875" style="1" customWidth="1"/>
    <col min="1307" max="1307" width="3.5546875" style="1" customWidth="1"/>
    <col min="1308" max="1321" width="3.88671875" style="1" customWidth="1"/>
    <col min="1322" max="1322" width="5.44140625" style="1" customWidth="1"/>
    <col min="1323" max="1323" width="3.88671875" style="1" customWidth="1"/>
    <col min="1324" max="1324" width="4.6640625" style="1" customWidth="1"/>
    <col min="1325" max="1330" width="3.88671875" style="1" customWidth="1"/>
    <col min="1331" max="1331" width="8.88671875" style="1" customWidth="1"/>
    <col min="1332" max="1332" width="7.88671875" style="1" customWidth="1"/>
    <col min="1333" max="1530" width="9.109375" style="1"/>
    <col min="1531" max="1531" width="5.88671875" style="1" customWidth="1"/>
    <col min="1532" max="1532" width="9.109375" style="1"/>
    <col min="1533" max="1533" width="27.6640625" style="1" customWidth="1"/>
    <col min="1534" max="1534" width="9.109375" style="1"/>
    <col min="1535" max="1551" width="3.88671875" style="1" customWidth="1"/>
    <col min="1552" max="1552" width="5.109375" style="1" customWidth="1"/>
    <col min="1553" max="1553" width="5" style="1" customWidth="1"/>
    <col min="1554" max="1554" width="4.5546875" style="1" customWidth="1"/>
    <col min="1555" max="1562" width="3.88671875" style="1" customWidth="1"/>
    <col min="1563" max="1563" width="3.5546875" style="1" customWidth="1"/>
    <col min="1564" max="1577" width="3.88671875" style="1" customWidth="1"/>
    <col min="1578" max="1578" width="5.44140625" style="1" customWidth="1"/>
    <col min="1579" max="1579" width="3.88671875" style="1" customWidth="1"/>
    <col min="1580" max="1580" width="4.6640625" style="1" customWidth="1"/>
    <col min="1581" max="1586" width="3.88671875" style="1" customWidth="1"/>
    <col min="1587" max="1587" width="8.88671875" style="1" customWidth="1"/>
    <col min="1588" max="1588" width="7.88671875" style="1" customWidth="1"/>
    <col min="1589" max="1786" width="9.109375" style="1"/>
    <col min="1787" max="1787" width="5.88671875" style="1" customWidth="1"/>
    <col min="1788" max="1788" width="9.109375" style="1"/>
    <col min="1789" max="1789" width="27.6640625" style="1" customWidth="1"/>
    <col min="1790" max="1790" width="9.109375" style="1"/>
    <col min="1791" max="1807" width="3.88671875" style="1" customWidth="1"/>
    <col min="1808" max="1808" width="5.109375" style="1" customWidth="1"/>
    <col min="1809" max="1809" width="5" style="1" customWidth="1"/>
    <col min="1810" max="1810" width="4.5546875" style="1" customWidth="1"/>
    <col min="1811" max="1818" width="3.88671875" style="1" customWidth="1"/>
    <col min="1819" max="1819" width="3.5546875" style="1" customWidth="1"/>
    <col min="1820" max="1833" width="3.88671875" style="1" customWidth="1"/>
    <col min="1834" max="1834" width="5.44140625" style="1" customWidth="1"/>
    <col min="1835" max="1835" width="3.88671875" style="1" customWidth="1"/>
    <col min="1836" max="1836" width="4.6640625" style="1" customWidth="1"/>
    <col min="1837" max="1842" width="3.88671875" style="1" customWidth="1"/>
    <col min="1843" max="1843" width="8.88671875" style="1" customWidth="1"/>
    <col min="1844" max="1844" width="7.88671875" style="1" customWidth="1"/>
    <col min="1845" max="2042" width="9.109375" style="1"/>
    <col min="2043" max="2043" width="5.88671875" style="1" customWidth="1"/>
    <col min="2044" max="2044" width="9.109375" style="1"/>
    <col min="2045" max="2045" width="27.6640625" style="1" customWidth="1"/>
    <col min="2046" max="2046" width="9.109375" style="1"/>
    <col min="2047" max="2063" width="3.88671875" style="1" customWidth="1"/>
    <col min="2064" max="2064" width="5.109375" style="1" customWidth="1"/>
    <col min="2065" max="2065" width="5" style="1" customWidth="1"/>
    <col min="2066" max="2066" width="4.5546875" style="1" customWidth="1"/>
    <col min="2067" max="2074" width="3.88671875" style="1" customWidth="1"/>
    <col min="2075" max="2075" width="3.5546875" style="1" customWidth="1"/>
    <col min="2076" max="2089" width="3.88671875" style="1" customWidth="1"/>
    <col min="2090" max="2090" width="5.44140625" style="1" customWidth="1"/>
    <col min="2091" max="2091" width="3.88671875" style="1" customWidth="1"/>
    <col min="2092" max="2092" width="4.6640625" style="1" customWidth="1"/>
    <col min="2093" max="2098" width="3.88671875" style="1" customWidth="1"/>
    <col min="2099" max="2099" width="8.88671875" style="1" customWidth="1"/>
    <col min="2100" max="2100" width="7.88671875" style="1" customWidth="1"/>
    <col min="2101" max="2298" width="9.109375" style="1"/>
    <col min="2299" max="2299" width="5.88671875" style="1" customWidth="1"/>
    <col min="2300" max="2300" width="9.109375" style="1"/>
    <col min="2301" max="2301" width="27.6640625" style="1" customWidth="1"/>
    <col min="2302" max="2302" width="9.109375" style="1"/>
    <col min="2303" max="2319" width="3.88671875" style="1" customWidth="1"/>
    <col min="2320" max="2320" width="5.109375" style="1" customWidth="1"/>
    <col min="2321" max="2321" width="5" style="1" customWidth="1"/>
    <col min="2322" max="2322" width="4.5546875" style="1" customWidth="1"/>
    <col min="2323" max="2330" width="3.88671875" style="1" customWidth="1"/>
    <col min="2331" max="2331" width="3.5546875" style="1" customWidth="1"/>
    <col min="2332" max="2345" width="3.88671875" style="1" customWidth="1"/>
    <col min="2346" max="2346" width="5.44140625" style="1" customWidth="1"/>
    <col min="2347" max="2347" width="3.88671875" style="1" customWidth="1"/>
    <col min="2348" max="2348" width="4.6640625" style="1" customWidth="1"/>
    <col min="2349" max="2354" width="3.88671875" style="1" customWidth="1"/>
    <col min="2355" max="2355" width="8.88671875" style="1" customWidth="1"/>
    <col min="2356" max="2356" width="7.88671875" style="1" customWidth="1"/>
    <col min="2357" max="2554" width="9.109375" style="1"/>
    <col min="2555" max="2555" width="5.88671875" style="1" customWidth="1"/>
    <col min="2556" max="2556" width="9.109375" style="1"/>
    <col min="2557" max="2557" width="27.6640625" style="1" customWidth="1"/>
    <col min="2558" max="2558" width="9.109375" style="1"/>
    <col min="2559" max="2575" width="3.88671875" style="1" customWidth="1"/>
    <col min="2576" max="2576" width="5.109375" style="1" customWidth="1"/>
    <col min="2577" max="2577" width="5" style="1" customWidth="1"/>
    <col min="2578" max="2578" width="4.5546875" style="1" customWidth="1"/>
    <col min="2579" max="2586" width="3.88671875" style="1" customWidth="1"/>
    <col min="2587" max="2587" width="3.5546875" style="1" customWidth="1"/>
    <col min="2588" max="2601" width="3.88671875" style="1" customWidth="1"/>
    <col min="2602" max="2602" width="5.44140625" style="1" customWidth="1"/>
    <col min="2603" max="2603" width="3.88671875" style="1" customWidth="1"/>
    <col min="2604" max="2604" width="4.6640625" style="1" customWidth="1"/>
    <col min="2605" max="2610" width="3.88671875" style="1" customWidth="1"/>
    <col min="2611" max="2611" width="8.88671875" style="1" customWidth="1"/>
    <col min="2612" max="2612" width="7.88671875" style="1" customWidth="1"/>
    <col min="2613" max="2810" width="9.109375" style="1"/>
    <col min="2811" max="2811" width="5.88671875" style="1" customWidth="1"/>
    <col min="2812" max="2812" width="9.109375" style="1"/>
    <col min="2813" max="2813" width="27.6640625" style="1" customWidth="1"/>
    <col min="2814" max="2814" width="9.109375" style="1"/>
    <col min="2815" max="2831" width="3.88671875" style="1" customWidth="1"/>
    <col min="2832" max="2832" width="5.109375" style="1" customWidth="1"/>
    <col min="2833" max="2833" width="5" style="1" customWidth="1"/>
    <col min="2834" max="2834" width="4.5546875" style="1" customWidth="1"/>
    <col min="2835" max="2842" width="3.88671875" style="1" customWidth="1"/>
    <col min="2843" max="2843" width="3.5546875" style="1" customWidth="1"/>
    <col min="2844" max="2857" width="3.88671875" style="1" customWidth="1"/>
    <col min="2858" max="2858" width="5.44140625" style="1" customWidth="1"/>
    <col min="2859" max="2859" width="3.88671875" style="1" customWidth="1"/>
    <col min="2860" max="2860" width="4.6640625" style="1" customWidth="1"/>
    <col min="2861" max="2866" width="3.88671875" style="1" customWidth="1"/>
    <col min="2867" max="2867" width="8.88671875" style="1" customWidth="1"/>
    <col min="2868" max="2868" width="7.88671875" style="1" customWidth="1"/>
    <col min="2869" max="3066" width="9.109375" style="1"/>
    <col min="3067" max="3067" width="5.88671875" style="1" customWidth="1"/>
    <col min="3068" max="3068" width="9.109375" style="1"/>
    <col min="3069" max="3069" width="27.6640625" style="1" customWidth="1"/>
    <col min="3070" max="3070" width="9.109375" style="1"/>
    <col min="3071" max="3087" width="3.88671875" style="1" customWidth="1"/>
    <col min="3088" max="3088" width="5.109375" style="1" customWidth="1"/>
    <col min="3089" max="3089" width="5" style="1" customWidth="1"/>
    <col min="3090" max="3090" width="4.5546875" style="1" customWidth="1"/>
    <col min="3091" max="3098" width="3.88671875" style="1" customWidth="1"/>
    <col min="3099" max="3099" width="3.5546875" style="1" customWidth="1"/>
    <col min="3100" max="3113" width="3.88671875" style="1" customWidth="1"/>
    <col min="3114" max="3114" width="5.44140625" style="1" customWidth="1"/>
    <col min="3115" max="3115" width="3.88671875" style="1" customWidth="1"/>
    <col min="3116" max="3116" width="4.6640625" style="1" customWidth="1"/>
    <col min="3117" max="3122" width="3.88671875" style="1" customWidth="1"/>
    <col min="3123" max="3123" width="8.88671875" style="1" customWidth="1"/>
    <col min="3124" max="3124" width="7.88671875" style="1" customWidth="1"/>
    <col min="3125" max="3322" width="9.109375" style="1"/>
    <col min="3323" max="3323" width="5.88671875" style="1" customWidth="1"/>
    <col min="3324" max="3324" width="9.109375" style="1"/>
    <col min="3325" max="3325" width="27.6640625" style="1" customWidth="1"/>
    <col min="3326" max="3326" width="9.109375" style="1"/>
    <col min="3327" max="3343" width="3.88671875" style="1" customWidth="1"/>
    <col min="3344" max="3344" width="5.109375" style="1" customWidth="1"/>
    <col min="3345" max="3345" width="5" style="1" customWidth="1"/>
    <col min="3346" max="3346" width="4.5546875" style="1" customWidth="1"/>
    <col min="3347" max="3354" width="3.88671875" style="1" customWidth="1"/>
    <col min="3355" max="3355" width="3.5546875" style="1" customWidth="1"/>
    <col min="3356" max="3369" width="3.88671875" style="1" customWidth="1"/>
    <col min="3370" max="3370" width="5.44140625" style="1" customWidth="1"/>
    <col min="3371" max="3371" width="3.88671875" style="1" customWidth="1"/>
    <col min="3372" max="3372" width="4.6640625" style="1" customWidth="1"/>
    <col min="3373" max="3378" width="3.88671875" style="1" customWidth="1"/>
    <col min="3379" max="3379" width="8.88671875" style="1" customWidth="1"/>
    <col min="3380" max="3380" width="7.88671875" style="1" customWidth="1"/>
    <col min="3381" max="3578" width="9.109375" style="1"/>
    <col min="3579" max="3579" width="5.88671875" style="1" customWidth="1"/>
    <col min="3580" max="3580" width="9.109375" style="1"/>
    <col min="3581" max="3581" width="27.6640625" style="1" customWidth="1"/>
    <col min="3582" max="3582" width="9.109375" style="1"/>
    <col min="3583" max="3599" width="3.88671875" style="1" customWidth="1"/>
    <col min="3600" max="3600" width="5.109375" style="1" customWidth="1"/>
    <col min="3601" max="3601" width="5" style="1" customWidth="1"/>
    <col min="3602" max="3602" width="4.5546875" style="1" customWidth="1"/>
    <col min="3603" max="3610" width="3.88671875" style="1" customWidth="1"/>
    <col min="3611" max="3611" width="3.5546875" style="1" customWidth="1"/>
    <col min="3612" max="3625" width="3.88671875" style="1" customWidth="1"/>
    <col min="3626" max="3626" width="5.44140625" style="1" customWidth="1"/>
    <col min="3627" max="3627" width="3.88671875" style="1" customWidth="1"/>
    <col min="3628" max="3628" width="4.6640625" style="1" customWidth="1"/>
    <col min="3629" max="3634" width="3.88671875" style="1" customWidth="1"/>
    <col min="3635" max="3635" width="8.88671875" style="1" customWidth="1"/>
    <col min="3636" max="3636" width="7.88671875" style="1" customWidth="1"/>
    <col min="3637" max="3834" width="9.109375" style="1"/>
    <col min="3835" max="3835" width="5.88671875" style="1" customWidth="1"/>
    <col min="3836" max="3836" width="9.109375" style="1"/>
    <col min="3837" max="3837" width="27.6640625" style="1" customWidth="1"/>
    <col min="3838" max="3838" width="9.109375" style="1"/>
    <col min="3839" max="3855" width="3.88671875" style="1" customWidth="1"/>
    <col min="3856" max="3856" width="5.109375" style="1" customWidth="1"/>
    <col min="3857" max="3857" width="5" style="1" customWidth="1"/>
    <col min="3858" max="3858" width="4.5546875" style="1" customWidth="1"/>
    <col min="3859" max="3866" width="3.88671875" style="1" customWidth="1"/>
    <col min="3867" max="3867" width="3.5546875" style="1" customWidth="1"/>
    <col min="3868" max="3881" width="3.88671875" style="1" customWidth="1"/>
    <col min="3882" max="3882" width="5.44140625" style="1" customWidth="1"/>
    <col min="3883" max="3883" width="3.88671875" style="1" customWidth="1"/>
    <col min="3884" max="3884" width="4.6640625" style="1" customWidth="1"/>
    <col min="3885" max="3890" width="3.88671875" style="1" customWidth="1"/>
    <col min="3891" max="3891" width="8.88671875" style="1" customWidth="1"/>
    <col min="3892" max="3892" width="7.88671875" style="1" customWidth="1"/>
    <col min="3893" max="4090" width="9.109375" style="1"/>
    <col min="4091" max="4091" width="5.88671875" style="1" customWidth="1"/>
    <col min="4092" max="4092" width="9.109375" style="1"/>
    <col min="4093" max="4093" width="27.6640625" style="1" customWidth="1"/>
    <col min="4094" max="4094" width="9.109375" style="1"/>
    <col min="4095" max="4111" width="3.88671875" style="1" customWidth="1"/>
    <col min="4112" max="4112" width="5.109375" style="1" customWidth="1"/>
    <col min="4113" max="4113" width="5" style="1" customWidth="1"/>
    <col min="4114" max="4114" width="4.5546875" style="1" customWidth="1"/>
    <col min="4115" max="4122" width="3.88671875" style="1" customWidth="1"/>
    <col min="4123" max="4123" width="3.5546875" style="1" customWidth="1"/>
    <col min="4124" max="4137" width="3.88671875" style="1" customWidth="1"/>
    <col min="4138" max="4138" width="5.44140625" style="1" customWidth="1"/>
    <col min="4139" max="4139" width="3.88671875" style="1" customWidth="1"/>
    <col min="4140" max="4140" width="4.6640625" style="1" customWidth="1"/>
    <col min="4141" max="4146" width="3.88671875" style="1" customWidth="1"/>
    <col min="4147" max="4147" width="8.88671875" style="1" customWidth="1"/>
    <col min="4148" max="4148" width="7.88671875" style="1" customWidth="1"/>
    <col min="4149" max="4346" width="9.109375" style="1"/>
    <col min="4347" max="4347" width="5.88671875" style="1" customWidth="1"/>
    <col min="4348" max="4348" width="9.109375" style="1"/>
    <col min="4349" max="4349" width="27.6640625" style="1" customWidth="1"/>
    <col min="4350" max="4350" width="9.109375" style="1"/>
    <col min="4351" max="4367" width="3.88671875" style="1" customWidth="1"/>
    <col min="4368" max="4368" width="5.109375" style="1" customWidth="1"/>
    <col min="4369" max="4369" width="5" style="1" customWidth="1"/>
    <col min="4370" max="4370" width="4.5546875" style="1" customWidth="1"/>
    <col min="4371" max="4378" width="3.88671875" style="1" customWidth="1"/>
    <col min="4379" max="4379" width="3.5546875" style="1" customWidth="1"/>
    <col min="4380" max="4393" width="3.88671875" style="1" customWidth="1"/>
    <col min="4394" max="4394" width="5.44140625" style="1" customWidth="1"/>
    <col min="4395" max="4395" width="3.88671875" style="1" customWidth="1"/>
    <col min="4396" max="4396" width="4.6640625" style="1" customWidth="1"/>
    <col min="4397" max="4402" width="3.88671875" style="1" customWidth="1"/>
    <col min="4403" max="4403" width="8.88671875" style="1" customWidth="1"/>
    <col min="4404" max="4404" width="7.88671875" style="1" customWidth="1"/>
    <col min="4405" max="4602" width="9.109375" style="1"/>
    <col min="4603" max="4603" width="5.88671875" style="1" customWidth="1"/>
    <col min="4604" max="4604" width="9.109375" style="1"/>
    <col min="4605" max="4605" width="27.6640625" style="1" customWidth="1"/>
    <col min="4606" max="4606" width="9.109375" style="1"/>
    <col min="4607" max="4623" width="3.88671875" style="1" customWidth="1"/>
    <col min="4624" max="4624" width="5.109375" style="1" customWidth="1"/>
    <col min="4625" max="4625" width="5" style="1" customWidth="1"/>
    <col min="4626" max="4626" width="4.5546875" style="1" customWidth="1"/>
    <col min="4627" max="4634" width="3.88671875" style="1" customWidth="1"/>
    <col min="4635" max="4635" width="3.5546875" style="1" customWidth="1"/>
    <col min="4636" max="4649" width="3.88671875" style="1" customWidth="1"/>
    <col min="4650" max="4650" width="5.44140625" style="1" customWidth="1"/>
    <col min="4651" max="4651" width="3.88671875" style="1" customWidth="1"/>
    <col min="4652" max="4652" width="4.6640625" style="1" customWidth="1"/>
    <col min="4653" max="4658" width="3.88671875" style="1" customWidth="1"/>
    <col min="4659" max="4659" width="8.88671875" style="1" customWidth="1"/>
    <col min="4660" max="4660" width="7.88671875" style="1" customWidth="1"/>
    <col min="4661" max="4858" width="9.109375" style="1"/>
    <col min="4859" max="4859" width="5.88671875" style="1" customWidth="1"/>
    <col min="4860" max="4860" width="9.109375" style="1"/>
    <col min="4861" max="4861" width="27.6640625" style="1" customWidth="1"/>
    <col min="4862" max="4862" width="9.109375" style="1"/>
    <col min="4863" max="4879" width="3.88671875" style="1" customWidth="1"/>
    <col min="4880" max="4880" width="5.109375" style="1" customWidth="1"/>
    <col min="4881" max="4881" width="5" style="1" customWidth="1"/>
    <col min="4882" max="4882" width="4.5546875" style="1" customWidth="1"/>
    <col min="4883" max="4890" width="3.88671875" style="1" customWidth="1"/>
    <col min="4891" max="4891" width="3.5546875" style="1" customWidth="1"/>
    <col min="4892" max="4905" width="3.88671875" style="1" customWidth="1"/>
    <col min="4906" max="4906" width="5.44140625" style="1" customWidth="1"/>
    <col min="4907" max="4907" width="3.88671875" style="1" customWidth="1"/>
    <col min="4908" max="4908" width="4.6640625" style="1" customWidth="1"/>
    <col min="4909" max="4914" width="3.88671875" style="1" customWidth="1"/>
    <col min="4915" max="4915" width="8.88671875" style="1" customWidth="1"/>
    <col min="4916" max="4916" width="7.88671875" style="1" customWidth="1"/>
    <col min="4917" max="5114" width="9.109375" style="1"/>
    <col min="5115" max="5115" width="5.88671875" style="1" customWidth="1"/>
    <col min="5116" max="5116" width="9.109375" style="1"/>
    <col min="5117" max="5117" width="27.6640625" style="1" customWidth="1"/>
    <col min="5118" max="5118" width="9.109375" style="1"/>
    <col min="5119" max="5135" width="3.88671875" style="1" customWidth="1"/>
    <col min="5136" max="5136" width="5.109375" style="1" customWidth="1"/>
    <col min="5137" max="5137" width="5" style="1" customWidth="1"/>
    <col min="5138" max="5138" width="4.5546875" style="1" customWidth="1"/>
    <col min="5139" max="5146" width="3.88671875" style="1" customWidth="1"/>
    <col min="5147" max="5147" width="3.5546875" style="1" customWidth="1"/>
    <col min="5148" max="5161" width="3.88671875" style="1" customWidth="1"/>
    <col min="5162" max="5162" width="5.44140625" style="1" customWidth="1"/>
    <col min="5163" max="5163" width="3.88671875" style="1" customWidth="1"/>
    <col min="5164" max="5164" width="4.6640625" style="1" customWidth="1"/>
    <col min="5165" max="5170" width="3.88671875" style="1" customWidth="1"/>
    <col min="5171" max="5171" width="8.88671875" style="1" customWidth="1"/>
    <col min="5172" max="5172" width="7.88671875" style="1" customWidth="1"/>
    <col min="5173" max="5370" width="9.109375" style="1"/>
    <col min="5371" max="5371" width="5.88671875" style="1" customWidth="1"/>
    <col min="5372" max="5372" width="9.109375" style="1"/>
    <col min="5373" max="5373" width="27.6640625" style="1" customWidth="1"/>
    <col min="5374" max="5374" width="9.109375" style="1"/>
    <col min="5375" max="5391" width="3.88671875" style="1" customWidth="1"/>
    <col min="5392" max="5392" width="5.109375" style="1" customWidth="1"/>
    <col min="5393" max="5393" width="5" style="1" customWidth="1"/>
    <col min="5394" max="5394" width="4.5546875" style="1" customWidth="1"/>
    <col min="5395" max="5402" width="3.88671875" style="1" customWidth="1"/>
    <col min="5403" max="5403" width="3.5546875" style="1" customWidth="1"/>
    <col min="5404" max="5417" width="3.88671875" style="1" customWidth="1"/>
    <col min="5418" max="5418" width="5.44140625" style="1" customWidth="1"/>
    <col min="5419" max="5419" width="3.88671875" style="1" customWidth="1"/>
    <col min="5420" max="5420" width="4.6640625" style="1" customWidth="1"/>
    <col min="5421" max="5426" width="3.88671875" style="1" customWidth="1"/>
    <col min="5427" max="5427" width="8.88671875" style="1" customWidth="1"/>
    <col min="5428" max="5428" width="7.88671875" style="1" customWidth="1"/>
    <col min="5429" max="5626" width="9.109375" style="1"/>
    <col min="5627" max="5627" width="5.88671875" style="1" customWidth="1"/>
    <col min="5628" max="5628" width="9.109375" style="1"/>
    <col min="5629" max="5629" width="27.6640625" style="1" customWidth="1"/>
    <col min="5630" max="5630" width="9.109375" style="1"/>
    <col min="5631" max="5647" width="3.88671875" style="1" customWidth="1"/>
    <col min="5648" max="5648" width="5.109375" style="1" customWidth="1"/>
    <col min="5649" max="5649" width="5" style="1" customWidth="1"/>
    <col min="5650" max="5650" width="4.5546875" style="1" customWidth="1"/>
    <col min="5651" max="5658" width="3.88671875" style="1" customWidth="1"/>
    <col min="5659" max="5659" width="3.5546875" style="1" customWidth="1"/>
    <col min="5660" max="5673" width="3.88671875" style="1" customWidth="1"/>
    <col min="5674" max="5674" width="5.44140625" style="1" customWidth="1"/>
    <col min="5675" max="5675" width="3.88671875" style="1" customWidth="1"/>
    <col min="5676" max="5676" width="4.6640625" style="1" customWidth="1"/>
    <col min="5677" max="5682" width="3.88671875" style="1" customWidth="1"/>
    <col min="5683" max="5683" width="8.88671875" style="1" customWidth="1"/>
    <col min="5684" max="5684" width="7.88671875" style="1" customWidth="1"/>
    <col min="5685" max="5882" width="9.109375" style="1"/>
    <col min="5883" max="5883" width="5.88671875" style="1" customWidth="1"/>
    <col min="5884" max="5884" width="9.109375" style="1"/>
    <col min="5885" max="5885" width="27.6640625" style="1" customWidth="1"/>
    <col min="5886" max="5886" width="9.109375" style="1"/>
    <col min="5887" max="5903" width="3.88671875" style="1" customWidth="1"/>
    <col min="5904" max="5904" width="5.109375" style="1" customWidth="1"/>
    <col min="5905" max="5905" width="5" style="1" customWidth="1"/>
    <col min="5906" max="5906" width="4.5546875" style="1" customWidth="1"/>
    <col min="5907" max="5914" width="3.88671875" style="1" customWidth="1"/>
    <col min="5915" max="5915" width="3.5546875" style="1" customWidth="1"/>
    <col min="5916" max="5929" width="3.88671875" style="1" customWidth="1"/>
    <col min="5930" max="5930" width="5.44140625" style="1" customWidth="1"/>
    <col min="5931" max="5931" width="3.88671875" style="1" customWidth="1"/>
    <col min="5932" max="5932" width="4.6640625" style="1" customWidth="1"/>
    <col min="5933" max="5938" width="3.88671875" style="1" customWidth="1"/>
    <col min="5939" max="5939" width="8.88671875" style="1" customWidth="1"/>
    <col min="5940" max="5940" width="7.88671875" style="1" customWidth="1"/>
    <col min="5941" max="6138" width="9.109375" style="1"/>
    <col min="6139" max="6139" width="5.88671875" style="1" customWidth="1"/>
    <col min="6140" max="6140" width="9.109375" style="1"/>
    <col min="6141" max="6141" width="27.6640625" style="1" customWidth="1"/>
    <col min="6142" max="6142" width="9.109375" style="1"/>
    <col min="6143" max="6159" width="3.88671875" style="1" customWidth="1"/>
    <col min="6160" max="6160" width="5.109375" style="1" customWidth="1"/>
    <col min="6161" max="6161" width="5" style="1" customWidth="1"/>
    <col min="6162" max="6162" width="4.5546875" style="1" customWidth="1"/>
    <col min="6163" max="6170" width="3.88671875" style="1" customWidth="1"/>
    <col min="6171" max="6171" width="3.5546875" style="1" customWidth="1"/>
    <col min="6172" max="6185" width="3.88671875" style="1" customWidth="1"/>
    <col min="6186" max="6186" width="5.44140625" style="1" customWidth="1"/>
    <col min="6187" max="6187" width="3.88671875" style="1" customWidth="1"/>
    <col min="6188" max="6188" width="4.6640625" style="1" customWidth="1"/>
    <col min="6189" max="6194" width="3.88671875" style="1" customWidth="1"/>
    <col min="6195" max="6195" width="8.88671875" style="1" customWidth="1"/>
    <col min="6196" max="6196" width="7.88671875" style="1" customWidth="1"/>
    <col min="6197" max="6394" width="9.109375" style="1"/>
    <col min="6395" max="6395" width="5.88671875" style="1" customWidth="1"/>
    <col min="6396" max="6396" width="9.109375" style="1"/>
    <col min="6397" max="6397" width="27.6640625" style="1" customWidth="1"/>
    <col min="6398" max="6398" width="9.109375" style="1"/>
    <col min="6399" max="6415" width="3.88671875" style="1" customWidth="1"/>
    <col min="6416" max="6416" width="5.109375" style="1" customWidth="1"/>
    <col min="6417" max="6417" width="5" style="1" customWidth="1"/>
    <col min="6418" max="6418" width="4.5546875" style="1" customWidth="1"/>
    <col min="6419" max="6426" width="3.88671875" style="1" customWidth="1"/>
    <col min="6427" max="6427" width="3.5546875" style="1" customWidth="1"/>
    <col min="6428" max="6441" width="3.88671875" style="1" customWidth="1"/>
    <col min="6442" max="6442" width="5.44140625" style="1" customWidth="1"/>
    <col min="6443" max="6443" width="3.88671875" style="1" customWidth="1"/>
    <col min="6444" max="6444" width="4.6640625" style="1" customWidth="1"/>
    <col min="6445" max="6450" width="3.88671875" style="1" customWidth="1"/>
    <col min="6451" max="6451" width="8.88671875" style="1" customWidth="1"/>
    <col min="6452" max="6452" width="7.88671875" style="1" customWidth="1"/>
    <col min="6453" max="6650" width="9.109375" style="1"/>
    <col min="6651" max="6651" width="5.88671875" style="1" customWidth="1"/>
    <col min="6652" max="6652" width="9.109375" style="1"/>
    <col min="6653" max="6653" width="27.6640625" style="1" customWidth="1"/>
    <col min="6654" max="6654" width="9.109375" style="1"/>
    <col min="6655" max="6671" width="3.88671875" style="1" customWidth="1"/>
    <col min="6672" max="6672" width="5.109375" style="1" customWidth="1"/>
    <col min="6673" max="6673" width="5" style="1" customWidth="1"/>
    <col min="6674" max="6674" width="4.5546875" style="1" customWidth="1"/>
    <col min="6675" max="6682" width="3.88671875" style="1" customWidth="1"/>
    <col min="6683" max="6683" width="3.5546875" style="1" customWidth="1"/>
    <col min="6684" max="6697" width="3.88671875" style="1" customWidth="1"/>
    <col min="6698" max="6698" width="5.44140625" style="1" customWidth="1"/>
    <col min="6699" max="6699" width="3.88671875" style="1" customWidth="1"/>
    <col min="6700" max="6700" width="4.6640625" style="1" customWidth="1"/>
    <col min="6701" max="6706" width="3.88671875" style="1" customWidth="1"/>
    <col min="6707" max="6707" width="8.88671875" style="1" customWidth="1"/>
    <col min="6708" max="6708" width="7.88671875" style="1" customWidth="1"/>
    <col min="6709" max="6906" width="9.109375" style="1"/>
    <col min="6907" max="6907" width="5.88671875" style="1" customWidth="1"/>
    <col min="6908" max="6908" width="9.109375" style="1"/>
    <col min="6909" max="6909" width="27.6640625" style="1" customWidth="1"/>
    <col min="6910" max="6910" width="9.109375" style="1"/>
    <col min="6911" max="6927" width="3.88671875" style="1" customWidth="1"/>
    <col min="6928" max="6928" width="5.109375" style="1" customWidth="1"/>
    <col min="6929" max="6929" width="5" style="1" customWidth="1"/>
    <col min="6930" max="6930" width="4.5546875" style="1" customWidth="1"/>
    <col min="6931" max="6938" width="3.88671875" style="1" customWidth="1"/>
    <col min="6939" max="6939" width="3.5546875" style="1" customWidth="1"/>
    <col min="6940" max="6953" width="3.88671875" style="1" customWidth="1"/>
    <col min="6954" max="6954" width="5.44140625" style="1" customWidth="1"/>
    <col min="6955" max="6955" width="3.88671875" style="1" customWidth="1"/>
    <col min="6956" max="6956" width="4.6640625" style="1" customWidth="1"/>
    <col min="6957" max="6962" width="3.88671875" style="1" customWidth="1"/>
    <col min="6963" max="6963" width="8.88671875" style="1" customWidth="1"/>
    <col min="6964" max="6964" width="7.88671875" style="1" customWidth="1"/>
    <col min="6965" max="7162" width="9.109375" style="1"/>
    <col min="7163" max="7163" width="5.88671875" style="1" customWidth="1"/>
    <col min="7164" max="7164" width="9.109375" style="1"/>
    <col min="7165" max="7165" width="27.6640625" style="1" customWidth="1"/>
    <col min="7166" max="7166" width="9.109375" style="1"/>
    <col min="7167" max="7183" width="3.88671875" style="1" customWidth="1"/>
    <col min="7184" max="7184" width="5.109375" style="1" customWidth="1"/>
    <col min="7185" max="7185" width="5" style="1" customWidth="1"/>
    <col min="7186" max="7186" width="4.5546875" style="1" customWidth="1"/>
    <col min="7187" max="7194" width="3.88671875" style="1" customWidth="1"/>
    <col min="7195" max="7195" width="3.5546875" style="1" customWidth="1"/>
    <col min="7196" max="7209" width="3.88671875" style="1" customWidth="1"/>
    <col min="7210" max="7210" width="5.44140625" style="1" customWidth="1"/>
    <col min="7211" max="7211" width="3.88671875" style="1" customWidth="1"/>
    <col min="7212" max="7212" width="4.6640625" style="1" customWidth="1"/>
    <col min="7213" max="7218" width="3.88671875" style="1" customWidth="1"/>
    <col min="7219" max="7219" width="8.88671875" style="1" customWidth="1"/>
    <col min="7220" max="7220" width="7.88671875" style="1" customWidth="1"/>
    <col min="7221" max="7418" width="9.109375" style="1"/>
    <col min="7419" max="7419" width="5.88671875" style="1" customWidth="1"/>
    <col min="7420" max="7420" width="9.109375" style="1"/>
    <col min="7421" max="7421" width="27.6640625" style="1" customWidth="1"/>
    <col min="7422" max="7422" width="9.109375" style="1"/>
    <col min="7423" max="7439" width="3.88671875" style="1" customWidth="1"/>
    <col min="7440" max="7440" width="5.109375" style="1" customWidth="1"/>
    <col min="7441" max="7441" width="5" style="1" customWidth="1"/>
    <col min="7442" max="7442" width="4.5546875" style="1" customWidth="1"/>
    <col min="7443" max="7450" width="3.88671875" style="1" customWidth="1"/>
    <col min="7451" max="7451" width="3.5546875" style="1" customWidth="1"/>
    <col min="7452" max="7465" width="3.88671875" style="1" customWidth="1"/>
    <col min="7466" max="7466" width="5.44140625" style="1" customWidth="1"/>
    <col min="7467" max="7467" width="3.88671875" style="1" customWidth="1"/>
    <col min="7468" max="7468" width="4.6640625" style="1" customWidth="1"/>
    <col min="7469" max="7474" width="3.88671875" style="1" customWidth="1"/>
    <col min="7475" max="7475" width="8.88671875" style="1" customWidth="1"/>
    <col min="7476" max="7476" width="7.88671875" style="1" customWidth="1"/>
    <col min="7477" max="7674" width="9.109375" style="1"/>
    <col min="7675" max="7675" width="5.88671875" style="1" customWidth="1"/>
    <col min="7676" max="7676" width="9.109375" style="1"/>
    <col min="7677" max="7677" width="27.6640625" style="1" customWidth="1"/>
    <col min="7678" max="7678" width="9.109375" style="1"/>
    <col min="7679" max="7695" width="3.88671875" style="1" customWidth="1"/>
    <col min="7696" max="7696" width="5.109375" style="1" customWidth="1"/>
    <col min="7697" max="7697" width="5" style="1" customWidth="1"/>
    <col min="7698" max="7698" width="4.5546875" style="1" customWidth="1"/>
    <col min="7699" max="7706" width="3.88671875" style="1" customWidth="1"/>
    <col min="7707" max="7707" width="3.5546875" style="1" customWidth="1"/>
    <col min="7708" max="7721" width="3.88671875" style="1" customWidth="1"/>
    <col min="7722" max="7722" width="5.44140625" style="1" customWidth="1"/>
    <col min="7723" max="7723" width="3.88671875" style="1" customWidth="1"/>
    <col min="7724" max="7724" width="4.6640625" style="1" customWidth="1"/>
    <col min="7725" max="7730" width="3.88671875" style="1" customWidth="1"/>
    <col min="7731" max="7731" width="8.88671875" style="1" customWidth="1"/>
    <col min="7732" max="7732" width="7.88671875" style="1" customWidth="1"/>
    <col min="7733" max="7930" width="9.109375" style="1"/>
    <col min="7931" max="7931" width="5.88671875" style="1" customWidth="1"/>
    <col min="7932" max="7932" width="9.109375" style="1"/>
    <col min="7933" max="7933" width="27.6640625" style="1" customWidth="1"/>
    <col min="7934" max="7934" width="9.109375" style="1"/>
    <col min="7935" max="7951" width="3.88671875" style="1" customWidth="1"/>
    <col min="7952" max="7952" width="5.109375" style="1" customWidth="1"/>
    <col min="7953" max="7953" width="5" style="1" customWidth="1"/>
    <col min="7954" max="7954" width="4.5546875" style="1" customWidth="1"/>
    <col min="7955" max="7962" width="3.88671875" style="1" customWidth="1"/>
    <col min="7963" max="7963" width="3.5546875" style="1" customWidth="1"/>
    <col min="7964" max="7977" width="3.88671875" style="1" customWidth="1"/>
    <col min="7978" max="7978" width="5.44140625" style="1" customWidth="1"/>
    <col min="7979" max="7979" width="3.88671875" style="1" customWidth="1"/>
    <col min="7980" max="7980" width="4.6640625" style="1" customWidth="1"/>
    <col min="7981" max="7986" width="3.88671875" style="1" customWidth="1"/>
    <col min="7987" max="7987" width="8.88671875" style="1" customWidth="1"/>
    <col min="7988" max="7988" width="7.88671875" style="1" customWidth="1"/>
    <col min="7989" max="8186" width="9.109375" style="1"/>
    <col min="8187" max="8187" width="5.88671875" style="1" customWidth="1"/>
    <col min="8188" max="8188" width="9.109375" style="1"/>
    <col min="8189" max="8189" width="27.6640625" style="1" customWidth="1"/>
    <col min="8190" max="8190" width="9.109375" style="1"/>
    <col min="8191" max="8207" width="3.88671875" style="1" customWidth="1"/>
    <col min="8208" max="8208" width="5.109375" style="1" customWidth="1"/>
    <col min="8209" max="8209" width="5" style="1" customWidth="1"/>
    <col min="8210" max="8210" width="4.5546875" style="1" customWidth="1"/>
    <col min="8211" max="8218" width="3.88671875" style="1" customWidth="1"/>
    <col min="8219" max="8219" width="3.5546875" style="1" customWidth="1"/>
    <col min="8220" max="8233" width="3.88671875" style="1" customWidth="1"/>
    <col min="8234" max="8234" width="5.44140625" style="1" customWidth="1"/>
    <col min="8235" max="8235" width="3.88671875" style="1" customWidth="1"/>
    <col min="8236" max="8236" width="4.6640625" style="1" customWidth="1"/>
    <col min="8237" max="8242" width="3.88671875" style="1" customWidth="1"/>
    <col min="8243" max="8243" width="8.88671875" style="1" customWidth="1"/>
    <col min="8244" max="8244" width="7.88671875" style="1" customWidth="1"/>
    <col min="8245" max="8442" width="9.109375" style="1"/>
    <col min="8443" max="8443" width="5.88671875" style="1" customWidth="1"/>
    <col min="8444" max="8444" width="9.109375" style="1"/>
    <col min="8445" max="8445" width="27.6640625" style="1" customWidth="1"/>
    <col min="8446" max="8446" width="9.109375" style="1"/>
    <col min="8447" max="8463" width="3.88671875" style="1" customWidth="1"/>
    <col min="8464" max="8464" width="5.109375" style="1" customWidth="1"/>
    <col min="8465" max="8465" width="5" style="1" customWidth="1"/>
    <col min="8466" max="8466" width="4.5546875" style="1" customWidth="1"/>
    <col min="8467" max="8474" width="3.88671875" style="1" customWidth="1"/>
    <col min="8475" max="8475" width="3.5546875" style="1" customWidth="1"/>
    <col min="8476" max="8489" width="3.88671875" style="1" customWidth="1"/>
    <col min="8490" max="8490" width="5.44140625" style="1" customWidth="1"/>
    <col min="8491" max="8491" width="3.88671875" style="1" customWidth="1"/>
    <col min="8492" max="8492" width="4.6640625" style="1" customWidth="1"/>
    <col min="8493" max="8498" width="3.88671875" style="1" customWidth="1"/>
    <col min="8499" max="8499" width="8.88671875" style="1" customWidth="1"/>
    <col min="8500" max="8500" width="7.88671875" style="1" customWidth="1"/>
    <col min="8501" max="8698" width="9.109375" style="1"/>
    <col min="8699" max="8699" width="5.88671875" style="1" customWidth="1"/>
    <col min="8700" max="8700" width="9.109375" style="1"/>
    <col min="8701" max="8701" width="27.6640625" style="1" customWidth="1"/>
    <col min="8702" max="8702" width="9.109375" style="1"/>
    <col min="8703" max="8719" width="3.88671875" style="1" customWidth="1"/>
    <col min="8720" max="8720" width="5.109375" style="1" customWidth="1"/>
    <col min="8721" max="8721" width="5" style="1" customWidth="1"/>
    <col min="8722" max="8722" width="4.5546875" style="1" customWidth="1"/>
    <col min="8723" max="8730" width="3.88671875" style="1" customWidth="1"/>
    <col min="8731" max="8731" width="3.5546875" style="1" customWidth="1"/>
    <col min="8732" max="8745" width="3.88671875" style="1" customWidth="1"/>
    <col min="8746" max="8746" width="5.44140625" style="1" customWidth="1"/>
    <col min="8747" max="8747" width="3.88671875" style="1" customWidth="1"/>
    <col min="8748" max="8748" width="4.6640625" style="1" customWidth="1"/>
    <col min="8749" max="8754" width="3.88671875" style="1" customWidth="1"/>
    <col min="8755" max="8755" width="8.88671875" style="1" customWidth="1"/>
    <col min="8756" max="8756" width="7.88671875" style="1" customWidth="1"/>
    <col min="8757" max="8954" width="9.109375" style="1"/>
    <col min="8955" max="8955" width="5.88671875" style="1" customWidth="1"/>
    <col min="8956" max="8956" width="9.109375" style="1"/>
    <col min="8957" max="8957" width="27.6640625" style="1" customWidth="1"/>
    <col min="8958" max="8958" width="9.109375" style="1"/>
    <col min="8959" max="8975" width="3.88671875" style="1" customWidth="1"/>
    <col min="8976" max="8976" width="5.109375" style="1" customWidth="1"/>
    <col min="8977" max="8977" width="5" style="1" customWidth="1"/>
    <col min="8978" max="8978" width="4.5546875" style="1" customWidth="1"/>
    <col min="8979" max="8986" width="3.88671875" style="1" customWidth="1"/>
    <col min="8987" max="8987" width="3.5546875" style="1" customWidth="1"/>
    <col min="8988" max="9001" width="3.88671875" style="1" customWidth="1"/>
    <col min="9002" max="9002" width="5.44140625" style="1" customWidth="1"/>
    <col min="9003" max="9003" width="3.88671875" style="1" customWidth="1"/>
    <col min="9004" max="9004" width="4.6640625" style="1" customWidth="1"/>
    <col min="9005" max="9010" width="3.88671875" style="1" customWidth="1"/>
    <col min="9011" max="9011" width="8.88671875" style="1" customWidth="1"/>
    <col min="9012" max="9012" width="7.88671875" style="1" customWidth="1"/>
    <col min="9013" max="9210" width="9.109375" style="1"/>
    <col min="9211" max="9211" width="5.88671875" style="1" customWidth="1"/>
    <col min="9212" max="9212" width="9.109375" style="1"/>
    <col min="9213" max="9213" width="27.6640625" style="1" customWidth="1"/>
    <col min="9214" max="9214" width="9.109375" style="1"/>
    <col min="9215" max="9231" width="3.88671875" style="1" customWidth="1"/>
    <col min="9232" max="9232" width="5.109375" style="1" customWidth="1"/>
    <col min="9233" max="9233" width="5" style="1" customWidth="1"/>
    <col min="9234" max="9234" width="4.5546875" style="1" customWidth="1"/>
    <col min="9235" max="9242" width="3.88671875" style="1" customWidth="1"/>
    <col min="9243" max="9243" width="3.5546875" style="1" customWidth="1"/>
    <col min="9244" max="9257" width="3.88671875" style="1" customWidth="1"/>
    <col min="9258" max="9258" width="5.44140625" style="1" customWidth="1"/>
    <col min="9259" max="9259" width="3.88671875" style="1" customWidth="1"/>
    <col min="9260" max="9260" width="4.6640625" style="1" customWidth="1"/>
    <col min="9261" max="9266" width="3.88671875" style="1" customWidth="1"/>
    <col min="9267" max="9267" width="8.88671875" style="1" customWidth="1"/>
    <col min="9268" max="9268" width="7.88671875" style="1" customWidth="1"/>
    <col min="9269" max="9466" width="9.109375" style="1"/>
    <col min="9467" max="9467" width="5.88671875" style="1" customWidth="1"/>
    <col min="9468" max="9468" width="9.109375" style="1"/>
    <col min="9469" max="9469" width="27.6640625" style="1" customWidth="1"/>
    <col min="9470" max="9470" width="9.109375" style="1"/>
    <col min="9471" max="9487" width="3.88671875" style="1" customWidth="1"/>
    <col min="9488" max="9488" width="5.109375" style="1" customWidth="1"/>
    <col min="9489" max="9489" width="5" style="1" customWidth="1"/>
    <col min="9490" max="9490" width="4.5546875" style="1" customWidth="1"/>
    <col min="9491" max="9498" width="3.88671875" style="1" customWidth="1"/>
    <col min="9499" max="9499" width="3.5546875" style="1" customWidth="1"/>
    <col min="9500" max="9513" width="3.88671875" style="1" customWidth="1"/>
    <col min="9514" max="9514" width="5.44140625" style="1" customWidth="1"/>
    <col min="9515" max="9515" width="3.88671875" style="1" customWidth="1"/>
    <col min="9516" max="9516" width="4.6640625" style="1" customWidth="1"/>
    <col min="9517" max="9522" width="3.88671875" style="1" customWidth="1"/>
    <col min="9523" max="9523" width="8.88671875" style="1" customWidth="1"/>
    <col min="9524" max="9524" width="7.88671875" style="1" customWidth="1"/>
    <col min="9525" max="9722" width="9.109375" style="1"/>
    <col min="9723" max="9723" width="5.88671875" style="1" customWidth="1"/>
    <col min="9724" max="9724" width="9.109375" style="1"/>
    <col min="9725" max="9725" width="27.6640625" style="1" customWidth="1"/>
    <col min="9726" max="9726" width="9.109375" style="1"/>
    <col min="9727" max="9743" width="3.88671875" style="1" customWidth="1"/>
    <col min="9744" max="9744" width="5.109375" style="1" customWidth="1"/>
    <col min="9745" max="9745" width="5" style="1" customWidth="1"/>
    <col min="9746" max="9746" width="4.5546875" style="1" customWidth="1"/>
    <col min="9747" max="9754" width="3.88671875" style="1" customWidth="1"/>
    <col min="9755" max="9755" width="3.5546875" style="1" customWidth="1"/>
    <col min="9756" max="9769" width="3.88671875" style="1" customWidth="1"/>
    <col min="9770" max="9770" width="5.44140625" style="1" customWidth="1"/>
    <col min="9771" max="9771" width="3.88671875" style="1" customWidth="1"/>
    <col min="9772" max="9772" width="4.6640625" style="1" customWidth="1"/>
    <col min="9773" max="9778" width="3.88671875" style="1" customWidth="1"/>
    <col min="9779" max="9779" width="8.88671875" style="1" customWidth="1"/>
    <col min="9780" max="9780" width="7.88671875" style="1" customWidth="1"/>
    <col min="9781" max="9978" width="9.109375" style="1"/>
    <col min="9979" max="9979" width="5.88671875" style="1" customWidth="1"/>
    <col min="9980" max="9980" width="9.109375" style="1"/>
    <col min="9981" max="9981" width="27.6640625" style="1" customWidth="1"/>
    <col min="9982" max="9982" width="9.109375" style="1"/>
    <col min="9983" max="9999" width="3.88671875" style="1" customWidth="1"/>
    <col min="10000" max="10000" width="5.109375" style="1" customWidth="1"/>
    <col min="10001" max="10001" width="5" style="1" customWidth="1"/>
    <col min="10002" max="10002" width="4.5546875" style="1" customWidth="1"/>
    <col min="10003" max="10010" width="3.88671875" style="1" customWidth="1"/>
    <col min="10011" max="10011" width="3.5546875" style="1" customWidth="1"/>
    <col min="10012" max="10025" width="3.88671875" style="1" customWidth="1"/>
    <col min="10026" max="10026" width="5.44140625" style="1" customWidth="1"/>
    <col min="10027" max="10027" width="3.88671875" style="1" customWidth="1"/>
    <col min="10028" max="10028" width="4.6640625" style="1" customWidth="1"/>
    <col min="10029" max="10034" width="3.88671875" style="1" customWidth="1"/>
    <col min="10035" max="10035" width="8.88671875" style="1" customWidth="1"/>
    <col min="10036" max="10036" width="7.88671875" style="1" customWidth="1"/>
    <col min="10037" max="10234" width="9.109375" style="1"/>
    <col min="10235" max="10235" width="5.88671875" style="1" customWidth="1"/>
    <col min="10236" max="10236" width="9.109375" style="1"/>
    <col min="10237" max="10237" width="27.6640625" style="1" customWidth="1"/>
    <col min="10238" max="10238" width="9.109375" style="1"/>
    <col min="10239" max="10255" width="3.88671875" style="1" customWidth="1"/>
    <col min="10256" max="10256" width="5.109375" style="1" customWidth="1"/>
    <col min="10257" max="10257" width="5" style="1" customWidth="1"/>
    <col min="10258" max="10258" width="4.5546875" style="1" customWidth="1"/>
    <col min="10259" max="10266" width="3.88671875" style="1" customWidth="1"/>
    <col min="10267" max="10267" width="3.5546875" style="1" customWidth="1"/>
    <col min="10268" max="10281" width="3.88671875" style="1" customWidth="1"/>
    <col min="10282" max="10282" width="5.44140625" style="1" customWidth="1"/>
    <col min="10283" max="10283" width="3.88671875" style="1" customWidth="1"/>
    <col min="10284" max="10284" width="4.6640625" style="1" customWidth="1"/>
    <col min="10285" max="10290" width="3.88671875" style="1" customWidth="1"/>
    <col min="10291" max="10291" width="8.88671875" style="1" customWidth="1"/>
    <col min="10292" max="10292" width="7.88671875" style="1" customWidth="1"/>
    <col min="10293" max="10490" width="9.109375" style="1"/>
    <col min="10491" max="10491" width="5.88671875" style="1" customWidth="1"/>
    <col min="10492" max="10492" width="9.109375" style="1"/>
    <col min="10493" max="10493" width="27.6640625" style="1" customWidth="1"/>
    <col min="10494" max="10494" width="9.109375" style="1"/>
    <col min="10495" max="10511" width="3.88671875" style="1" customWidth="1"/>
    <col min="10512" max="10512" width="5.109375" style="1" customWidth="1"/>
    <col min="10513" max="10513" width="5" style="1" customWidth="1"/>
    <col min="10514" max="10514" width="4.5546875" style="1" customWidth="1"/>
    <col min="10515" max="10522" width="3.88671875" style="1" customWidth="1"/>
    <col min="10523" max="10523" width="3.5546875" style="1" customWidth="1"/>
    <col min="10524" max="10537" width="3.88671875" style="1" customWidth="1"/>
    <col min="10538" max="10538" width="5.44140625" style="1" customWidth="1"/>
    <col min="10539" max="10539" width="3.88671875" style="1" customWidth="1"/>
    <col min="10540" max="10540" width="4.6640625" style="1" customWidth="1"/>
    <col min="10541" max="10546" width="3.88671875" style="1" customWidth="1"/>
    <col min="10547" max="10547" width="8.88671875" style="1" customWidth="1"/>
    <col min="10548" max="10548" width="7.88671875" style="1" customWidth="1"/>
    <col min="10549" max="10746" width="9.109375" style="1"/>
    <col min="10747" max="10747" width="5.88671875" style="1" customWidth="1"/>
    <col min="10748" max="10748" width="9.109375" style="1"/>
    <col min="10749" max="10749" width="27.6640625" style="1" customWidth="1"/>
    <col min="10750" max="10750" width="9.109375" style="1"/>
    <col min="10751" max="10767" width="3.88671875" style="1" customWidth="1"/>
    <col min="10768" max="10768" width="5.109375" style="1" customWidth="1"/>
    <col min="10769" max="10769" width="5" style="1" customWidth="1"/>
    <col min="10770" max="10770" width="4.5546875" style="1" customWidth="1"/>
    <col min="10771" max="10778" width="3.88671875" style="1" customWidth="1"/>
    <col min="10779" max="10779" width="3.5546875" style="1" customWidth="1"/>
    <col min="10780" max="10793" width="3.88671875" style="1" customWidth="1"/>
    <col min="10794" max="10794" width="5.44140625" style="1" customWidth="1"/>
    <col min="10795" max="10795" width="3.88671875" style="1" customWidth="1"/>
    <col min="10796" max="10796" width="4.6640625" style="1" customWidth="1"/>
    <col min="10797" max="10802" width="3.88671875" style="1" customWidth="1"/>
    <col min="10803" max="10803" width="8.88671875" style="1" customWidth="1"/>
    <col min="10804" max="10804" width="7.88671875" style="1" customWidth="1"/>
    <col min="10805" max="11002" width="9.109375" style="1"/>
    <col min="11003" max="11003" width="5.88671875" style="1" customWidth="1"/>
    <col min="11004" max="11004" width="9.109375" style="1"/>
    <col min="11005" max="11005" width="27.6640625" style="1" customWidth="1"/>
    <col min="11006" max="11006" width="9.109375" style="1"/>
    <col min="11007" max="11023" width="3.88671875" style="1" customWidth="1"/>
    <col min="11024" max="11024" width="5.109375" style="1" customWidth="1"/>
    <col min="11025" max="11025" width="5" style="1" customWidth="1"/>
    <col min="11026" max="11026" width="4.5546875" style="1" customWidth="1"/>
    <col min="11027" max="11034" width="3.88671875" style="1" customWidth="1"/>
    <col min="11035" max="11035" width="3.5546875" style="1" customWidth="1"/>
    <col min="11036" max="11049" width="3.88671875" style="1" customWidth="1"/>
    <col min="11050" max="11050" width="5.44140625" style="1" customWidth="1"/>
    <col min="11051" max="11051" width="3.88671875" style="1" customWidth="1"/>
    <col min="11052" max="11052" width="4.6640625" style="1" customWidth="1"/>
    <col min="11053" max="11058" width="3.88671875" style="1" customWidth="1"/>
    <col min="11059" max="11059" width="8.88671875" style="1" customWidth="1"/>
    <col min="11060" max="11060" width="7.88671875" style="1" customWidth="1"/>
    <col min="11061" max="11258" width="9.109375" style="1"/>
    <col min="11259" max="11259" width="5.88671875" style="1" customWidth="1"/>
    <col min="11260" max="11260" width="9.109375" style="1"/>
    <col min="11261" max="11261" width="27.6640625" style="1" customWidth="1"/>
    <col min="11262" max="11262" width="9.109375" style="1"/>
    <col min="11263" max="11279" width="3.88671875" style="1" customWidth="1"/>
    <col min="11280" max="11280" width="5.109375" style="1" customWidth="1"/>
    <col min="11281" max="11281" width="5" style="1" customWidth="1"/>
    <col min="11282" max="11282" width="4.5546875" style="1" customWidth="1"/>
    <col min="11283" max="11290" width="3.88671875" style="1" customWidth="1"/>
    <col min="11291" max="11291" width="3.5546875" style="1" customWidth="1"/>
    <col min="11292" max="11305" width="3.88671875" style="1" customWidth="1"/>
    <col min="11306" max="11306" width="5.44140625" style="1" customWidth="1"/>
    <col min="11307" max="11307" width="3.88671875" style="1" customWidth="1"/>
    <col min="11308" max="11308" width="4.6640625" style="1" customWidth="1"/>
    <col min="11309" max="11314" width="3.88671875" style="1" customWidth="1"/>
    <col min="11315" max="11315" width="8.88671875" style="1" customWidth="1"/>
    <col min="11316" max="11316" width="7.88671875" style="1" customWidth="1"/>
    <col min="11317" max="11514" width="9.109375" style="1"/>
    <col min="11515" max="11515" width="5.88671875" style="1" customWidth="1"/>
    <col min="11516" max="11516" width="9.109375" style="1"/>
    <col min="11517" max="11517" width="27.6640625" style="1" customWidth="1"/>
    <col min="11518" max="11518" width="9.109375" style="1"/>
    <col min="11519" max="11535" width="3.88671875" style="1" customWidth="1"/>
    <col min="11536" max="11536" width="5.109375" style="1" customWidth="1"/>
    <col min="11537" max="11537" width="5" style="1" customWidth="1"/>
    <col min="11538" max="11538" width="4.5546875" style="1" customWidth="1"/>
    <col min="11539" max="11546" width="3.88671875" style="1" customWidth="1"/>
    <col min="11547" max="11547" width="3.5546875" style="1" customWidth="1"/>
    <col min="11548" max="11561" width="3.88671875" style="1" customWidth="1"/>
    <col min="11562" max="11562" width="5.44140625" style="1" customWidth="1"/>
    <col min="11563" max="11563" width="3.88671875" style="1" customWidth="1"/>
    <col min="11564" max="11564" width="4.6640625" style="1" customWidth="1"/>
    <col min="11565" max="11570" width="3.88671875" style="1" customWidth="1"/>
    <col min="11571" max="11571" width="8.88671875" style="1" customWidth="1"/>
    <col min="11572" max="11572" width="7.88671875" style="1" customWidth="1"/>
    <col min="11573" max="11770" width="9.109375" style="1"/>
    <col min="11771" max="11771" width="5.88671875" style="1" customWidth="1"/>
    <col min="11772" max="11772" width="9.109375" style="1"/>
    <col min="11773" max="11773" width="27.6640625" style="1" customWidth="1"/>
    <col min="11774" max="11774" width="9.109375" style="1"/>
    <col min="11775" max="11791" width="3.88671875" style="1" customWidth="1"/>
    <col min="11792" max="11792" width="5.109375" style="1" customWidth="1"/>
    <col min="11793" max="11793" width="5" style="1" customWidth="1"/>
    <col min="11794" max="11794" width="4.5546875" style="1" customWidth="1"/>
    <col min="11795" max="11802" width="3.88671875" style="1" customWidth="1"/>
    <col min="11803" max="11803" width="3.5546875" style="1" customWidth="1"/>
    <col min="11804" max="11817" width="3.88671875" style="1" customWidth="1"/>
    <col min="11818" max="11818" width="5.44140625" style="1" customWidth="1"/>
    <col min="11819" max="11819" width="3.88671875" style="1" customWidth="1"/>
    <col min="11820" max="11820" width="4.6640625" style="1" customWidth="1"/>
    <col min="11821" max="11826" width="3.88671875" style="1" customWidth="1"/>
    <col min="11827" max="11827" width="8.88671875" style="1" customWidth="1"/>
    <col min="11828" max="11828" width="7.88671875" style="1" customWidth="1"/>
    <col min="11829" max="12026" width="9.109375" style="1"/>
    <col min="12027" max="12027" width="5.88671875" style="1" customWidth="1"/>
    <col min="12028" max="12028" width="9.109375" style="1"/>
    <col min="12029" max="12029" width="27.6640625" style="1" customWidth="1"/>
    <col min="12030" max="12030" width="9.109375" style="1"/>
    <col min="12031" max="12047" width="3.88671875" style="1" customWidth="1"/>
    <col min="12048" max="12048" width="5.109375" style="1" customWidth="1"/>
    <col min="12049" max="12049" width="5" style="1" customWidth="1"/>
    <col min="12050" max="12050" width="4.5546875" style="1" customWidth="1"/>
    <col min="12051" max="12058" width="3.88671875" style="1" customWidth="1"/>
    <col min="12059" max="12059" width="3.5546875" style="1" customWidth="1"/>
    <col min="12060" max="12073" width="3.88671875" style="1" customWidth="1"/>
    <col min="12074" max="12074" width="5.44140625" style="1" customWidth="1"/>
    <col min="12075" max="12075" width="3.88671875" style="1" customWidth="1"/>
    <col min="12076" max="12076" width="4.6640625" style="1" customWidth="1"/>
    <col min="12077" max="12082" width="3.88671875" style="1" customWidth="1"/>
    <col min="12083" max="12083" width="8.88671875" style="1" customWidth="1"/>
    <col min="12084" max="12084" width="7.88671875" style="1" customWidth="1"/>
    <col min="12085" max="12282" width="9.109375" style="1"/>
    <col min="12283" max="12283" width="5.88671875" style="1" customWidth="1"/>
    <col min="12284" max="12284" width="9.109375" style="1"/>
    <col min="12285" max="12285" width="27.6640625" style="1" customWidth="1"/>
    <col min="12286" max="12286" width="9.109375" style="1"/>
    <col min="12287" max="12303" width="3.88671875" style="1" customWidth="1"/>
    <col min="12304" max="12304" width="5.109375" style="1" customWidth="1"/>
    <col min="12305" max="12305" width="5" style="1" customWidth="1"/>
    <col min="12306" max="12306" width="4.5546875" style="1" customWidth="1"/>
    <col min="12307" max="12314" width="3.88671875" style="1" customWidth="1"/>
    <col min="12315" max="12315" width="3.5546875" style="1" customWidth="1"/>
    <col min="12316" max="12329" width="3.88671875" style="1" customWidth="1"/>
    <col min="12330" max="12330" width="5.44140625" style="1" customWidth="1"/>
    <col min="12331" max="12331" width="3.88671875" style="1" customWidth="1"/>
    <col min="12332" max="12332" width="4.6640625" style="1" customWidth="1"/>
    <col min="12333" max="12338" width="3.88671875" style="1" customWidth="1"/>
    <col min="12339" max="12339" width="8.88671875" style="1" customWidth="1"/>
    <col min="12340" max="12340" width="7.88671875" style="1" customWidth="1"/>
    <col min="12341" max="12538" width="9.109375" style="1"/>
    <col min="12539" max="12539" width="5.88671875" style="1" customWidth="1"/>
    <col min="12540" max="12540" width="9.109375" style="1"/>
    <col min="12541" max="12541" width="27.6640625" style="1" customWidth="1"/>
    <col min="12542" max="12542" width="9.109375" style="1"/>
    <col min="12543" max="12559" width="3.88671875" style="1" customWidth="1"/>
    <col min="12560" max="12560" width="5.109375" style="1" customWidth="1"/>
    <col min="12561" max="12561" width="5" style="1" customWidth="1"/>
    <col min="12562" max="12562" width="4.5546875" style="1" customWidth="1"/>
    <col min="12563" max="12570" width="3.88671875" style="1" customWidth="1"/>
    <col min="12571" max="12571" width="3.5546875" style="1" customWidth="1"/>
    <col min="12572" max="12585" width="3.88671875" style="1" customWidth="1"/>
    <col min="12586" max="12586" width="5.44140625" style="1" customWidth="1"/>
    <col min="12587" max="12587" width="3.88671875" style="1" customWidth="1"/>
    <col min="12588" max="12588" width="4.6640625" style="1" customWidth="1"/>
    <col min="12589" max="12594" width="3.88671875" style="1" customWidth="1"/>
    <col min="12595" max="12595" width="8.88671875" style="1" customWidth="1"/>
    <col min="12596" max="12596" width="7.88671875" style="1" customWidth="1"/>
    <col min="12597" max="12794" width="9.109375" style="1"/>
    <col min="12795" max="12795" width="5.88671875" style="1" customWidth="1"/>
    <col min="12796" max="12796" width="9.109375" style="1"/>
    <col min="12797" max="12797" width="27.6640625" style="1" customWidth="1"/>
    <col min="12798" max="12798" width="9.109375" style="1"/>
    <col min="12799" max="12815" width="3.88671875" style="1" customWidth="1"/>
    <col min="12816" max="12816" width="5.109375" style="1" customWidth="1"/>
    <col min="12817" max="12817" width="5" style="1" customWidth="1"/>
    <col min="12818" max="12818" width="4.5546875" style="1" customWidth="1"/>
    <col min="12819" max="12826" width="3.88671875" style="1" customWidth="1"/>
    <col min="12827" max="12827" width="3.5546875" style="1" customWidth="1"/>
    <col min="12828" max="12841" width="3.88671875" style="1" customWidth="1"/>
    <col min="12842" max="12842" width="5.44140625" style="1" customWidth="1"/>
    <col min="12843" max="12843" width="3.88671875" style="1" customWidth="1"/>
    <col min="12844" max="12844" width="4.6640625" style="1" customWidth="1"/>
    <col min="12845" max="12850" width="3.88671875" style="1" customWidth="1"/>
    <col min="12851" max="12851" width="8.88671875" style="1" customWidth="1"/>
    <col min="12852" max="12852" width="7.88671875" style="1" customWidth="1"/>
    <col min="12853" max="13050" width="9.109375" style="1"/>
    <col min="13051" max="13051" width="5.88671875" style="1" customWidth="1"/>
    <col min="13052" max="13052" width="9.109375" style="1"/>
    <col min="13053" max="13053" width="27.6640625" style="1" customWidth="1"/>
    <col min="13054" max="13054" width="9.109375" style="1"/>
    <col min="13055" max="13071" width="3.88671875" style="1" customWidth="1"/>
    <col min="13072" max="13072" width="5.109375" style="1" customWidth="1"/>
    <col min="13073" max="13073" width="5" style="1" customWidth="1"/>
    <col min="13074" max="13074" width="4.5546875" style="1" customWidth="1"/>
    <col min="13075" max="13082" width="3.88671875" style="1" customWidth="1"/>
    <col min="13083" max="13083" width="3.5546875" style="1" customWidth="1"/>
    <col min="13084" max="13097" width="3.88671875" style="1" customWidth="1"/>
    <col min="13098" max="13098" width="5.44140625" style="1" customWidth="1"/>
    <col min="13099" max="13099" width="3.88671875" style="1" customWidth="1"/>
    <col min="13100" max="13100" width="4.6640625" style="1" customWidth="1"/>
    <col min="13101" max="13106" width="3.88671875" style="1" customWidth="1"/>
    <col min="13107" max="13107" width="8.88671875" style="1" customWidth="1"/>
    <col min="13108" max="13108" width="7.88671875" style="1" customWidth="1"/>
    <col min="13109" max="13306" width="9.109375" style="1"/>
    <col min="13307" max="13307" width="5.88671875" style="1" customWidth="1"/>
    <col min="13308" max="13308" width="9.109375" style="1"/>
    <col min="13309" max="13309" width="27.6640625" style="1" customWidth="1"/>
    <col min="13310" max="13310" width="9.109375" style="1"/>
    <col min="13311" max="13327" width="3.88671875" style="1" customWidth="1"/>
    <col min="13328" max="13328" width="5.109375" style="1" customWidth="1"/>
    <col min="13329" max="13329" width="5" style="1" customWidth="1"/>
    <col min="13330" max="13330" width="4.5546875" style="1" customWidth="1"/>
    <col min="13331" max="13338" width="3.88671875" style="1" customWidth="1"/>
    <col min="13339" max="13339" width="3.5546875" style="1" customWidth="1"/>
    <col min="13340" max="13353" width="3.88671875" style="1" customWidth="1"/>
    <col min="13354" max="13354" width="5.44140625" style="1" customWidth="1"/>
    <col min="13355" max="13355" width="3.88671875" style="1" customWidth="1"/>
    <col min="13356" max="13356" width="4.6640625" style="1" customWidth="1"/>
    <col min="13357" max="13362" width="3.88671875" style="1" customWidth="1"/>
    <col min="13363" max="13363" width="8.88671875" style="1" customWidth="1"/>
    <col min="13364" max="13364" width="7.88671875" style="1" customWidth="1"/>
    <col min="13365" max="13562" width="9.109375" style="1"/>
    <col min="13563" max="13563" width="5.88671875" style="1" customWidth="1"/>
    <col min="13564" max="13564" width="9.109375" style="1"/>
    <col min="13565" max="13565" width="27.6640625" style="1" customWidth="1"/>
    <col min="13566" max="13566" width="9.109375" style="1"/>
    <col min="13567" max="13583" width="3.88671875" style="1" customWidth="1"/>
    <col min="13584" max="13584" width="5.109375" style="1" customWidth="1"/>
    <col min="13585" max="13585" width="5" style="1" customWidth="1"/>
    <col min="13586" max="13586" width="4.5546875" style="1" customWidth="1"/>
    <col min="13587" max="13594" width="3.88671875" style="1" customWidth="1"/>
    <col min="13595" max="13595" width="3.5546875" style="1" customWidth="1"/>
    <col min="13596" max="13609" width="3.88671875" style="1" customWidth="1"/>
    <col min="13610" max="13610" width="5.44140625" style="1" customWidth="1"/>
    <col min="13611" max="13611" width="3.88671875" style="1" customWidth="1"/>
    <col min="13612" max="13612" width="4.6640625" style="1" customWidth="1"/>
    <col min="13613" max="13618" width="3.88671875" style="1" customWidth="1"/>
    <col min="13619" max="13619" width="8.88671875" style="1" customWidth="1"/>
    <col min="13620" max="13620" width="7.88671875" style="1" customWidth="1"/>
    <col min="13621" max="13818" width="9.109375" style="1"/>
    <col min="13819" max="13819" width="5.88671875" style="1" customWidth="1"/>
    <col min="13820" max="13820" width="9.109375" style="1"/>
    <col min="13821" max="13821" width="27.6640625" style="1" customWidth="1"/>
    <col min="13822" max="13822" width="9.109375" style="1"/>
    <col min="13823" max="13839" width="3.88671875" style="1" customWidth="1"/>
    <col min="13840" max="13840" width="5.109375" style="1" customWidth="1"/>
    <col min="13841" max="13841" width="5" style="1" customWidth="1"/>
    <col min="13842" max="13842" width="4.5546875" style="1" customWidth="1"/>
    <col min="13843" max="13850" width="3.88671875" style="1" customWidth="1"/>
    <col min="13851" max="13851" width="3.5546875" style="1" customWidth="1"/>
    <col min="13852" max="13865" width="3.88671875" style="1" customWidth="1"/>
    <col min="13866" max="13866" width="5.44140625" style="1" customWidth="1"/>
    <col min="13867" max="13867" width="3.88671875" style="1" customWidth="1"/>
    <col min="13868" max="13868" width="4.6640625" style="1" customWidth="1"/>
    <col min="13869" max="13874" width="3.88671875" style="1" customWidth="1"/>
    <col min="13875" max="13875" width="8.88671875" style="1" customWidth="1"/>
    <col min="13876" max="13876" width="7.88671875" style="1" customWidth="1"/>
    <col min="13877" max="14074" width="9.109375" style="1"/>
    <col min="14075" max="14075" width="5.88671875" style="1" customWidth="1"/>
    <col min="14076" max="14076" width="9.109375" style="1"/>
    <col min="14077" max="14077" width="27.6640625" style="1" customWidth="1"/>
    <col min="14078" max="14078" width="9.109375" style="1"/>
    <col min="14079" max="14095" width="3.88671875" style="1" customWidth="1"/>
    <col min="14096" max="14096" width="5.109375" style="1" customWidth="1"/>
    <col min="14097" max="14097" width="5" style="1" customWidth="1"/>
    <col min="14098" max="14098" width="4.5546875" style="1" customWidth="1"/>
    <col min="14099" max="14106" width="3.88671875" style="1" customWidth="1"/>
    <col min="14107" max="14107" width="3.5546875" style="1" customWidth="1"/>
    <col min="14108" max="14121" width="3.88671875" style="1" customWidth="1"/>
    <col min="14122" max="14122" width="5.44140625" style="1" customWidth="1"/>
    <col min="14123" max="14123" width="3.88671875" style="1" customWidth="1"/>
    <col min="14124" max="14124" width="4.6640625" style="1" customWidth="1"/>
    <col min="14125" max="14130" width="3.88671875" style="1" customWidth="1"/>
    <col min="14131" max="14131" width="8.88671875" style="1" customWidth="1"/>
    <col min="14132" max="14132" width="7.88671875" style="1" customWidth="1"/>
    <col min="14133" max="14330" width="9.109375" style="1"/>
    <col min="14331" max="14331" width="5.88671875" style="1" customWidth="1"/>
    <col min="14332" max="14332" width="9.109375" style="1"/>
    <col min="14333" max="14333" width="27.6640625" style="1" customWidth="1"/>
    <col min="14334" max="14334" width="9.109375" style="1"/>
    <col min="14335" max="14351" width="3.88671875" style="1" customWidth="1"/>
    <col min="14352" max="14352" width="5.109375" style="1" customWidth="1"/>
    <col min="14353" max="14353" width="5" style="1" customWidth="1"/>
    <col min="14354" max="14354" width="4.5546875" style="1" customWidth="1"/>
    <col min="14355" max="14362" width="3.88671875" style="1" customWidth="1"/>
    <col min="14363" max="14363" width="3.5546875" style="1" customWidth="1"/>
    <col min="14364" max="14377" width="3.88671875" style="1" customWidth="1"/>
    <col min="14378" max="14378" width="5.44140625" style="1" customWidth="1"/>
    <col min="14379" max="14379" width="3.88671875" style="1" customWidth="1"/>
    <col min="14380" max="14380" width="4.6640625" style="1" customWidth="1"/>
    <col min="14381" max="14386" width="3.88671875" style="1" customWidth="1"/>
    <col min="14387" max="14387" width="8.88671875" style="1" customWidth="1"/>
    <col min="14388" max="14388" width="7.88671875" style="1" customWidth="1"/>
    <col min="14389" max="14586" width="9.109375" style="1"/>
    <col min="14587" max="14587" width="5.88671875" style="1" customWidth="1"/>
    <col min="14588" max="14588" width="9.109375" style="1"/>
    <col min="14589" max="14589" width="27.6640625" style="1" customWidth="1"/>
    <col min="14590" max="14590" width="9.109375" style="1"/>
    <col min="14591" max="14607" width="3.88671875" style="1" customWidth="1"/>
    <col min="14608" max="14608" width="5.109375" style="1" customWidth="1"/>
    <col min="14609" max="14609" width="5" style="1" customWidth="1"/>
    <col min="14610" max="14610" width="4.5546875" style="1" customWidth="1"/>
    <col min="14611" max="14618" width="3.88671875" style="1" customWidth="1"/>
    <col min="14619" max="14619" width="3.5546875" style="1" customWidth="1"/>
    <col min="14620" max="14633" width="3.88671875" style="1" customWidth="1"/>
    <col min="14634" max="14634" width="5.44140625" style="1" customWidth="1"/>
    <col min="14635" max="14635" width="3.88671875" style="1" customWidth="1"/>
    <col min="14636" max="14636" width="4.6640625" style="1" customWidth="1"/>
    <col min="14637" max="14642" width="3.88671875" style="1" customWidth="1"/>
    <col min="14643" max="14643" width="8.88671875" style="1" customWidth="1"/>
    <col min="14644" max="14644" width="7.88671875" style="1" customWidth="1"/>
    <col min="14645" max="14842" width="9.109375" style="1"/>
    <col min="14843" max="14843" width="5.88671875" style="1" customWidth="1"/>
    <col min="14844" max="14844" width="9.109375" style="1"/>
    <col min="14845" max="14845" width="27.6640625" style="1" customWidth="1"/>
    <col min="14846" max="14846" width="9.109375" style="1"/>
    <col min="14847" max="14863" width="3.88671875" style="1" customWidth="1"/>
    <col min="14864" max="14864" width="5.109375" style="1" customWidth="1"/>
    <col min="14865" max="14865" width="5" style="1" customWidth="1"/>
    <col min="14866" max="14866" width="4.5546875" style="1" customWidth="1"/>
    <col min="14867" max="14874" width="3.88671875" style="1" customWidth="1"/>
    <col min="14875" max="14875" width="3.5546875" style="1" customWidth="1"/>
    <col min="14876" max="14889" width="3.88671875" style="1" customWidth="1"/>
    <col min="14890" max="14890" width="5.44140625" style="1" customWidth="1"/>
    <col min="14891" max="14891" width="3.88671875" style="1" customWidth="1"/>
    <col min="14892" max="14892" width="4.6640625" style="1" customWidth="1"/>
    <col min="14893" max="14898" width="3.88671875" style="1" customWidth="1"/>
    <col min="14899" max="14899" width="8.88671875" style="1" customWidth="1"/>
    <col min="14900" max="14900" width="7.88671875" style="1" customWidth="1"/>
    <col min="14901" max="15098" width="9.109375" style="1"/>
    <col min="15099" max="15099" width="5.88671875" style="1" customWidth="1"/>
    <col min="15100" max="15100" width="9.109375" style="1"/>
    <col min="15101" max="15101" width="27.6640625" style="1" customWidth="1"/>
    <col min="15102" max="15102" width="9.109375" style="1"/>
    <col min="15103" max="15119" width="3.88671875" style="1" customWidth="1"/>
    <col min="15120" max="15120" width="5.109375" style="1" customWidth="1"/>
    <col min="15121" max="15121" width="5" style="1" customWidth="1"/>
    <col min="15122" max="15122" width="4.5546875" style="1" customWidth="1"/>
    <col min="15123" max="15130" width="3.88671875" style="1" customWidth="1"/>
    <col min="15131" max="15131" width="3.5546875" style="1" customWidth="1"/>
    <col min="15132" max="15145" width="3.88671875" style="1" customWidth="1"/>
    <col min="15146" max="15146" width="5.44140625" style="1" customWidth="1"/>
    <col min="15147" max="15147" width="3.88671875" style="1" customWidth="1"/>
    <col min="15148" max="15148" width="4.6640625" style="1" customWidth="1"/>
    <col min="15149" max="15154" width="3.88671875" style="1" customWidth="1"/>
    <col min="15155" max="15155" width="8.88671875" style="1" customWidth="1"/>
    <col min="15156" max="15156" width="7.88671875" style="1" customWidth="1"/>
    <col min="15157" max="15354" width="9.109375" style="1"/>
    <col min="15355" max="15355" width="5.88671875" style="1" customWidth="1"/>
    <col min="15356" max="15356" width="9.109375" style="1"/>
    <col min="15357" max="15357" width="27.6640625" style="1" customWidth="1"/>
    <col min="15358" max="15358" width="9.109375" style="1"/>
    <col min="15359" max="15375" width="3.88671875" style="1" customWidth="1"/>
    <col min="15376" max="15376" width="5.109375" style="1" customWidth="1"/>
    <col min="15377" max="15377" width="5" style="1" customWidth="1"/>
    <col min="15378" max="15378" width="4.5546875" style="1" customWidth="1"/>
    <col min="15379" max="15386" width="3.88671875" style="1" customWidth="1"/>
    <col min="15387" max="15387" width="3.5546875" style="1" customWidth="1"/>
    <col min="15388" max="15401" width="3.88671875" style="1" customWidth="1"/>
    <col min="15402" max="15402" width="5.44140625" style="1" customWidth="1"/>
    <col min="15403" max="15403" width="3.88671875" style="1" customWidth="1"/>
    <col min="15404" max="15404" width="4.6640625" style="1" customWidth="1"/>
    <col min="15405" max="15410" width="3.88671875" style="1" customWidth="1"/>
    <col min="15411" max="15411" width="8.88671875" style="1" customWidth="1"/>
    <col min="15412" max="15412" width="7.88671875" style="1" customWidth="1"/>
    <col min="15413" max="15610" width="9.109375" style="1"/>
    <col min="15611" max="15611" width="5.88671875" style="1" customWidth="1"/>
    <col min="15612" max="15612" width="9.109375" style="1"/>
    <col min="15613" max="15613" width="27.6640625" style="1" customWidth="1"/>
    <col min="15614" max="15614" width="9.109375" style="1"/>
    <col min="15615" max="15631" width="3.88671875" style="1" customWidth="1"/>
    <col min="15632" max="15632" width="5.109375" style="1" customWidth="1"/>
    <col min="15633" max="15633" width="5" style="1" customWidth="1"/>
    <col min="15634" max="15634" width="4.5546875" style="1" customWidth="1"/>
    <col min="15635" max="15642" width="3.88671875" style="1" customWidth="1"/>
    <col min="15643" max="15643" width="3.5546875" style="1" customWidth="1"/>
    <col min="15644" max="15657" width="3.88671875" style="1" customWidth="1"/>
    <col min="15658" max="15658" width="5.44140625" style="1" customWidth="1"/>
    <col min="15659" max="15659" width="3.88671875" style="1" customWidth="1"/>
    <col min="15660" max="15660" width="4.6640625" style="1" customWidth="1"/>
    <col min="15661" max="15666" width="3.88671875" style="1" customWidth="1"/>
    <col min="15667" max="15667" width="8.88671875" style="1" customWidth="1"/>
    <col min="15668" max="15668" width="7.88671875" style="1" customWidth="1"/>
    <col min="15669" max="15866" width="9.109375" style="1"/>
    <col min="15867" max="15867" width="5.88671875" style="1" customWidth="1"/>
    <col min="15868" max="15868" width="9.109375" style="1"/>
    <col min="15869" max="15869" width="27.6640625" style="1" customWidth="1"/>
    <col min="15870" max="15870" width="9.109375" style="1"/>
    <col min="15871" max="15887" width="3.88671875" style="1" customWidth="1"/>
    <col min="15888" max="15888" width="5.109375" style="1" customWidth="1"/>
    <col min="15889" max="15889" width="5" style="1" customWidth="1"/>
    <col min="15890" max="15890" width="4.5546875" style="1" customWidth="1"/>
    <col min="15891" max="15898" width="3.88671875" style="1" customWidth="1"/>
    <col min="15899" max="15899" width="3.5546875" style="1" customWidth="1"/>
    <col min="15900" max="15913" width="3.88671875" style="1" customWidth="1"/>
    <col min="15914" max="15914" width="5.44140625" style="1" customWidth="1"/>
    <col min="15915" max="15915" width="3.88671875" style="1" customWidth="1"/>
    <col min="15916" max="15916" width="4.6640625" style="1" customWidth="1"/>
    <col min="15917" max="15922" width="3.88671875" style="1" customWidth="1"/>
    <col min="15923" max="15923" width="8.88671875" style="1" customWidth="1"/>
    <col min="15924" max="15924" width="7.88671875" style="1" customWidth="1"/>
    <col min="15925" max="16122" width="9.109375" style="1"/>
    <col min="16123" max="16123" width="5.88671875" style="1" customWidth="1"/>
    <col min="16124" max="16124" width="9.109375" style="1"/>
    <col min="16125" max="16125" width="27.6640625" style="1" customWidth="1"/>
    <col min="16126" max="16126" width="9.109375" style="1"/>
    <col min="16127" max="16143" width="3.88671875" style="1" customWidth="1"/>
    <col min="16144" max="16144" width="5.109375" style="1" customWidth="1"/>
    <col min="16145" max="16145" width="5" style="1" customWidth="1"/>
    <col min="16146" max="16146" width="4.5546875" style="1" customWidth="1"/>
    <col min="16147" max="16154" width="3.88671875" style="1" customWidth="1"/>
    <col min="16155" max="16155" width="3.5546875" style="1" customWidth="1"/>
    <col min="16156" max="16169" width="3.88671875" style="1" customWidth="1"/>
    <col min="16170" max="16170" width="5.44140625" style="1" customWidth="1"/>
    <col min="16171" max="16171" width="3.88671875" style="1" customWidth="1"/>
    <col min="16172" max="16172" width="4.6640625" style="1" customWidth="1"/>
    <col min="16173" max="16178" width="3.88671875" style="1" customWidth="1"/>
    <col min="16179" max="16179" width="8.88671875" style="1" customWidth="1"/>
    <col min="16180" max="16180" width="7.88671875" style="1" customWidth="1"/>
    <col min="16181" max="16379" width="9.109375" style="1"/>
    <col min="16380" max="16384" width="9.109375" style="1" customWidth="1"/>
  </cols>
  <sheetData>
    <row r="1" spans="1:57" ht="46.5" customHeight="1" x14ac:dyDescent="0.25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3"/>
    </row>
    <row r="2" spans="1:57" ht="90" customHeight="1" x14ac:dyDescent="0.25">
      <c r="A2" s="132" t="s">
        <v>0</v>
      </c>
      <c r="B2" s="135" t="s">
        <v>1</v>
      </c>
      <c r="C2" s="138" t="s">
        <v>2</v>
      </c>
      <c r="D2" s="26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39</v>
      </c>
      <c r="T2" s="6" t="s">
        <v>36</v>
      </c>
      <c r="U2" s="6"/>
      <c r="V2" s="6"/>
      <c r="W2" s="6"/>
      <c r="X2" s="6" t="s">
        <v>37</v>
      </c>
      <c r="Y2" s="6" t="s">
        <v>38</v>
      </c>
      <c r="Z2" s="6" t="s">
        <v>40</v>
      </c>
      <c r="AA2" s="6" t="s">
        <v>41</v>
      </c>
      <c r="AB2" s="6" t="s">
        <v>42</v>
      </c>
      <c r="AC2" s="6" t="s">
        <v>43</v>
      </c>
      <c r="AD2" s="6" t="s">
        <v>44</v>
      </c>
      <c r="AE2" s="6" t="s">
        <v>45</v>
      </c>
      <c r="AF2" s="6" t="s">
        <v>46</v>
      </c>
      <c r="AG2" s="6" t="s">
        <v>47</v>
      </c>
      <c r="AH2" s="6" t="s">
        <v>48</v>
      </c>
      <c r="AI2" s="6" t="s">
        <v>49</v>
      </c>
      <c r="AJ2" s="5" t="s">
        <v>50</v>
      </c>
      <c r="AK2" s="5" t="s">
        <v>51</v>
      </c>
      <c r="AL2" s="5" t="s">
        <v>52</v>
      </c>
      <c r="AM2" s="5" t="s">
        <v>53</v>
      </c>
      <c r="AN2" s="5" t="s">
        <v>54</v>
      </c>
      <c r="AO2" s="5" t="s">
        <v>55</v>
      </c>
      <c r="AP2" s="5" t="s">
        <v>56</v>
      </c>
      <c r="AQ2" s="5" t="s">
        <v>57</v>
      </c>
      <c r="AR2" s="5" t="s">
        <v>58</v>
      </c>
      <c r="AS2" s="5" t="s">
        <v>59</v>
      </c>
      <c r="AT2" s="5" t="s">
        <v>60</v>
      </c>
      <c r="AU2" s="5" t="s">
        <v>61</v>
      </c>
      <c r="AV2" s="5"/>
      <c r="AW2" s="5" t="s">
        <v>62</v>
      </c>
      <c r="AX2" s="144"/>
      <c r="AY2" s="145"/>
      <c r="AZ2" s="146"/>
      <c r="BA2" s="147" t="s">
        <v>5</v>
      </c>
      <c r="BB2" s="147" t="s">
        <v>91</v>
      </c>
    </row>
    <row r="3" spans="1:57" x14ac:dyDescent="0.25">
      <c r="A3" s="133"/>
      <c r="B3" s="136"/>
      <c r="C3" s="139"/>
      <c r="D3" s="150" t="s">
        <v>7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48"/>
      <c r="BB3" s="148"/>
    </row>
    <row r="4" spans="1:57" x14ac:dyDescent="0.25">
      <c r="A4" s="133"/>
      <c r="B4" s="136"/>
      <c r="C4" s="139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148"/>
      <c r="BB4" s="148"/>
    </row>
    <row r="5" spans="1:57" x14ac:dyDescent="0.25">
      <c r="A5" s="133"/>
      <c r="B5" s="136"/>
      <c r="C5" s="139"/>
      <c r="D5" s="150" t="s">
        <v>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48"/>
      <c r="BB5" s="148"/>
    </row>
    <row r="6" spans="1:57" x14ac:dyDescent="0.25">
      <c r="A6" s="134"/>
      <c r="B6" s="137"/>
      <c r="C6" s="140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3">
        <v>38</v>
      </c>
      <c r="AQ6" s="3">
        <v>39</v>
      </c>
      <c r="AR6" s="3">
        <v>40</v>
      </c>
      <c r="AS6" s="4">
        <v>41</v>
      </c>
      <c r="AT6" s="4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49"/>
      <c r="BB6" s="149"/>
    </row>
    <row r="7" spans="1:57" s="31" customFormat="1" ht="33" customHeight="1" x14ac:dyDescent="0.35">
      <c r="A7" s="63" t="s">
        <v>92</v>
      </c>
      <c r="B7" s="64" t="s">
        <v>16</v>
      </c>
      <c r="C7" s="45"/>
      <c r="D7" s="35">
        <v>2</v>
      </c>
      <c r="E7" s="35">
        <v>2</v>
      </c>
      <c r="F7" s="35">
        <v>2</v>
      </c>
      <c r="G7" s="35">
        <v>2</v>
      </c>
      <c r="H7" s="35">
        <v>2</v>
      </c>
      <c r="I7" s="35">
        <v>4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35">
        <v>4</v>
      </c>
      <c r="P7" s="35">
        <v>4</v>
      </c>
      <c r="Q7" s="35">
        <v>4</v>
      </c>
      <c r="R7" s="35">
        <v>4</v>
      </c>
      <c r="S7" s="35">
        <v>4</v>
      </c>
      <c r="T7" s="50"/>
      <c r="U7" s="48"/>
      <c r="V7" s="48" t="s">
        <v>13</v>
      </c>
      <c r="W7" s="36">
        <f t="shared" ref="W7:W16" si="0">SUM(D7:U7)</f>
        <v>54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42"/>
      <c r="AU7" s="42"/>
      <c r="AV7" s="41"/>
      <c r="AW7" s="36">
        <v>0</v>
      </c>
      <c r="AX7" s="36"/>
      <c r="AY7" s="36"/>
      <c r="AZ7" s="36"/>
      <c r="BA7" s="34">
        <v>54</v>
      </c>
      <c r="BB7" s="34">
        <v>18</v>
      </c>
      <c r="BC7" s="30"/>
      <c r="BD7" s="30"/>
      <c r="BE7" s="30"/>
    </row>
    <row r="8" spans="1:57" s="39" customFormat="1" ht="34.799999999999997" x14ac:dyDescent="0.3">
      <c r="A8" s="63" t="s">
        <v>93</v>
      </c>
      <c r="B8" s="64" t="s">
        <v>17</v>
      </c>
      <c r="C8" s="45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35">
        <v>2</v>
      </c>
      <c r="P8" s="35">
        <v>2</v>
      </c>
      <c r="Q8" s="35">
        <v>2</v>
      </c>
      <c r="R8" s="35">
        <v>2</v>
      </c>
      <c r="S8" s="35"/>
      <c r="T8" s="35"/>
      <c r="U8" s="36"/>
      <c r="V8" s="36"/>
      <c r="W8" s="36">
        <f t="shared" si="0"/>
        <v>30</v>
      </c>
      <c r="X8" s="35">
        <v>4</v>
      </c>
      <c r="Y8" s="35">
        <v>4</v>
      </c>
      <c r="Z8" s="35">
        <v>4</v>
      </c>
      <c r="AA8" s="35">
        <v>4</v>
      </c>
      <c r="AB8" s="35">
        <v>4</v>
      </c>
      <c r="AC8" s="35">
        <v>4</v>
      </c>
      <c r="AD8" s="35">
        <v>4</v>
      </c>
      <c r="AE8" s="35">
        <v>4</v>
      </c>
      <c r="AF8" s="35">
        <v>4</v>
      </c>
      <c r="AG8" s="35">
        <v>4</v>
      </c>
      <c r="AH8" s="35">
        <v>4</v>
      </c>
      <c r="AI8" s="35">
        <v>4</v>
      </c>
      <c r="AJ8" s="35">
        <v>4</v>
      </c>
      <c r="AK8" s="35">
        <v>4</v>
      </c>
      <c r="AL8" s="35">
        <v>4</v>
      </c>
      <c r="AM8" s="35">
        <v>4</v>
      </c>
      <c r="AN8" s="35">
        <v>4</v>
      </c>
      <c r="AO8" s="35">
        <v>4</v>
      </c>
      <c r="AP8" s="35">
        <v>2</v>
      </c>
      <c r="AQ8" s="35">
        <v>2</v>
      </c>
      <c r="AR8" s="35">
        <v>2</v>
      </c>
      <c r="AS8" s="35">
        <v>0</v>
      </c>
      <c r="AT8" s="35"/>
      <c r="AU8" s="37"/>
      <c r="AV8" s="48" t="s">
        <v>66</v>
      </c>
      <c r="AW8" s="48">
        <f>SUM(X8:AU8)</f>
        <v>78</v>
      </c>
      <c r="AX8" s="36"/>
      <c r="AY8" s="36"/>
      <c r="AZ8" s="36"/>
      <c r="BA8" s="34">
        <v>108</v>
      </c>
      <c r="BB8" s="34"/>
      <c r="BC8" s="38"/>
      <c r="BD8" s="38"/>
      <c r="BE8" s="38"/>
    </row>
    <row r="9" spans="1:57" s="39" customFormat="1" ht="34.799999999999997" x14ac:dyDescent="0.3">
      <c r="A9" s="63" t="s">
        <v>94</v>
      </c>
      <c r="B9" s="64" t="s">
        <v>9</v>
      </c>
      <c r="C9" s="45"/>
      <c r="D9" s="35">
        <v>4</v>
      </c>
      <c r="E9" s="35">
        <v>4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>
        <v>4</v>
      </c>
      <c r="N9" s="35">
        <v>2</v>
      </c>
      <c r="O9" s="35">
        <v>2</v>
      </c>
      <c r="P9" s="35">
        <v>2</v>
      </c>
      <c r="Q9" s="35">
        <v>2</v>
      </c>
      <c r="R9" s="35">
        <v>2</v>
      </c>
      <c r="S9" s="35"/>
      <c r="T9" s="35"/>
      <c r="U9" s="36"/>
      <c r="V9" s="36"/>
      <c r="W9" s="36">
        <f t="shared" si="0"/>
        <v>50</v>
      </c>
      <c r="X9" s="35">
        <v>4</v>
      </c>
      <c r="Y9" s="35">
        <v>4</v>
      </c>
      <c r="Z9" s="35">
        <v>4</v>
      </c>
      <c r="AA9" s="35">
        <v>4</v>
      </c>
      <c r="AB9" s="35">
        <v>4</v>
      </c>
      <c r="AC9" s="35">
        <v>4</v>
      </c>
      <c r="AD9" s="35">
        <v>4</v>
      </c>
      <c r="AE9" s="35">
        <v>4</v>
      </c>
      <c r="AF9" s="35">
        <v>4</v>
      </c>
      <c r="AG9" s="35">
        <v>4</v>
      </c>
      <c r="AH9" s="35">
        <v>4</v>
      </c>
      <c r="AI9" s="35">
        <v>4</v>
      </c>
      <c r="AJ9" s="35">
        <v>4</v>
      </c>
      <c r="AK9" s="35">
        <v>4</v>
      </c>
      <c r="AL9" s="35">
        <v>4</v>
      </c>
      <c r="AM9" s="35">
        <v>4</v>
      </c>
      <c r="AN9" s="35">
        <v>4</v>
      </c>
      <c r="AO9" s="35">
        <v>4</v>
      </c>
      <c r="AP9" s="35">
        <v>4</v>
      </c>
      <c r="AQ9" s="35">
        <v>4</v>
      </c>
      <c r="AR9" s="35">
        <v>4</v>
      </c>
      <c r="AS9" s="35">
        <v>2</v>
      </c>
      <c r="AT9" s="35"/>
      <c r="AU9" s="37"/>
      <c r="AV9" s="48" t="s">
        <v>66</v>
      </c>
      <c r="AW9" s="48">
        <f>SUM(X9:AV9)</f>
        <v>86</v>
      </c>
      <c r="AX9" s="36"/>
      <c r="AY9" s="36"/>
      <c r="AZ9" s="36"/>
      <c r="BA9" s="34">
        <v>136</v>
      </c>
      <c r="BB9" s="34"/>
      <c r="BC9" s="38"/>
      <c r="BD9" s="38"/>
      <c r="BE9" s="38"/>
    </row>
    <row r="10" spans="1:57" s="39" customFormat="1" ht="18" x14ac:dyDescent="0.3">
      <c r="A10" s="63" t="s">
        <v>95</v>
      </c>
      <c r="B10" s="64" t="s">
        <v>96</v>
      </c>
      <c r="C10" s="45"/>
      <c r="D10" s="47">
        <v>4</v>
      </c>
      <c r="E10" s="47">
        <v>2</v>
      </c>
      <c r="F10" s="47">
        <v>4</v>
      </c>
      <c r="G10" s="47">
        <v>2</v>
      </c>
      <c r="H10" s="47">
        <v>4</v>
      </c>
      <c r="I10" s="47">
        <v>2</v>
      </c>
      <c r="J10" s="47">
        <v>2</v>
      </c>
      <c r="K10" s="47">
        <v>2</v>
      </c>
      <c r="L10" s="47">
        <v>2</v>
      </c>
      <c r="M10" s="47">
        <v>2</v>
      </c>
      <c r="N10" s="47">
        <v>2</v>
      </c>
      <c r="O10" s="47">
        <v>2</v>
      </c>
      <c r="P10" s="47">
        <v>2</v>
      </c>
      <c r="Q10" s="47">
        <v>2</v>
      </c>
      <c r="R10" s="47">
        <v>2</v>
      </c>
      <c r="S10" s="47">
        <v>2</v>
      </c>
      <c r="T10" s="47">
        <v>2</v>
      </c>
      <c r="U10" s="81"/>
      <c r="V10" s="80" t="s">
        <v>66</v>
      </c>
      <c r="W10" s="81">
        <f t="shared" si="0"/>
        <v>40</v>
      </c>
      <c r="X10" s="47">
        <v>2</v>
      </c>
      <c r="Y10" s="47">
        <v>2</v>
      </c>
      <c r="Z10" s="47">
        <v>2</v>
      </c>
      <c r="AA10" s="47">
        <v>2</v>
      </c>
      <c r="AB10" s="47">
        <v>2</v>
      </c>
      <c r="AC10" s="47">
        <v>2</v>
      </c>
      <c r="AD10" s="47">
        <v>2</v>
      </c>
      <c r="AE10" s="47">
        <v>2</v>
      </c>
      <c r="AF10" s="47">
        <v>2</v>
      </c>
      <c r="AG10" s="47">
        <v>2</v>
      </c>
      <c r="AH10" s="47">
        <v>2</v>
      </c>
      <c r="AI10" s="47">
        <v>2</v>
      </c>
      <c r="AJ10" s="47">
        <v>2</v>
      </c>
      <c r="AK10" s="47">
        <v>2</v>
      </c>
      <c r="AL10" s="47">
        <v>2</v>
      </c>
      <c r="AM10" s="47">
        <v>2</v>
      </c>
      <c r="AN10" s="47">
        <v>2</v>
      </c>
      <c r="AO10" s="47">
        <v>2</v>
      </c>
      <c r="AP10" s="47">
        <v>4</v>
      </c>
      <c r="AQ10" s="47">
        <v>4</v>
      </c>
      <c r="AR10" s="47">
        <v>4</v>
      </c>
      <c r="AS10" s="47">
        <v>2</v>
      </c>
      <c r="AT10" s="47"/>
      <c r="AU10" s="65"/>
      <c r="AV10" s="66"/>
      <c r="AW10" s="80">
        <f>SUM(X10:AV10)</f>
        <v>50</v>
      </c>
      <c r="AX10" s="81"/>
      <c r="AY10" s="81"/>
      <c r="AZ10" s="81"/>
      <c r="BA10" s="85">
        <v>90</v>
      </c>
      <c r="BB10" s="85">
        <v>18</v>
      </c>
      <c r="BC10" s="38"/>
      <c r="BD10" s="38"/>
      <c r="BE10" s="38"/>
    </row>
    <row r="11" spans="1:57" s="39" customFormat="1" ht="18" x14ac:dyDescent="0.3">
      <c r="A11" s="63" t="s">
        <v>97</v>
      </c>
      <c r="B11" s="64" t="s">
        <v>98</v>
      </c>
      <c r="C11" s="45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5"/>
      <c r="V11" s="74"/>
      <c r="W11" s="81">
        <f t="shared" si="0"/>
        <v>0</v>
      </c>
      <c r="X11" s="47">
        <v>2</v>
      </c>
      <c r="Y11" s="47">
        <v>4</v>
      </c>
      <c r="Z11" s="47">
        <v>2</v>
      </c>
      <c r="AA11" s="47">
        <v>4</v>
      </c>
      <c r="AB11" s="47">
        <v>2</v>
      </c>
      <c r="AC11" s="47">
        <v>4</v>
      </c>
      <c r="AD11" s="47">
        <v>2</v>
      </c>
      <c r="AE11" s="47">
        <v>4</v>
      </c>
      <c r="AF11" s="47">
        <v>2</v>
      </c>
      <c r="AG11" s="47">
        <v>4</v>
      </c>
      <c r="AH11" s="47">
        <v>2</v>
      </c>
      <c r="AI11" s="47">
        <v>4</v>
      </c>
      <c r="AJ11" s="47">
        <v>2</v>
      </c>
      <c r="AK11" s="47">
        <v>4</v>
      </c>
      <c r="AL11" s="47">
        <v>2</v>
      </c>
      <c r="AM11" s="47">
        <v>4</v>
      </c>
      <c r="AN11" s="47">
        <v>4</v>
      </c>
      <c r="AO11" s="47">
        <v>4</v>
      </c>
      <c r="AP11" s="47">
        <v>4</v>
      </c>
      <c r="AQ11" s="47">
        <v>4</v>
      </c>
      <c r="AR11" s="47">
        <v>4</v>
      </c>
      <c r="AS11" s="47">
        <v>4</v>
      </c>
      <c r="AT11" s="47"/>
      <c r="AU11" s="82"/>
      <c r="AV11" s="67" t="s">
        <v>66</v>
      </c>
      <c r="AW11" s="80">
        <f>SUM(X11:AV11)</f>
        <v>72</v>
      </c>
      <c r="AX11" s="81"/>
      <c r="AY11" s="81"/>
      <c r="AZ11" s="81"/>
      <c r="BA11" s="85">
        <v>72</v>
      </c>
      <c r="BB11" s="85"/>
      <c r="BC11" s="38"/>
      <c r="BD11" s="38"/>
      <c r="BE11" s="38"/>
    </row>
    <row r="12" spans="1:57" s="39" customFormat="1" ht="34.799999999999997" x14ac:dyDescent="0.3">
      <c r="A12" s="63" t="s">
        <v>99</v>
      </c>
      <c r="B12" s="64" t="s">
        <v>11</v>
      </c>
      <c r="C12" s="45"/>
      <c r="D12" s="47"/>
      <c r="E12" s="47">
        <v>2</v>
      </c>
      <c r="F12" s="47">
        <v>2</v>
      </c>
      <c r="G12" s="47">
        <v>2</v>
      </c>
      <c r="H12" s="47">
        <v>2</v>
      </c>
      <c r="I12" s="47">
        <v>2</v>
      </c>
      <c r="J12" s="47">
        <v>2</v>
      </c>
      <c r="K12" s="47">
        <v>2</v>
      </c>
      <c r="L12" s="47">
        <v>2</v>
      </c>
      <c r="M12" s="47">
        <v>2</v>
      </c>
      <c r="N12" s="47">
        <v>2</v>
      </c>
      <c r="O12" s="47">
        <v>2</v>
      </c>
      <c r="P12" s="47">
        <v>2</v>
      </c>
      <c r="Q12" s="47">
        <v>2</v>
      </c>
      <c r="R12" s="47">
        <v>2</v>
      </c>
      <c r="S12" s="47">
        <v>2</v>
      </c>
      <c r="T12" s="47"/>
      <c r="U12" s="80"/>
      <c r="V12" s="80"/>
      <c r="W12" s="81">
        <f t="shared" si="0"/>
        <v>30</v>
      </c>
      <c r="X12" s="47">
        <v>2</v>
      </c>
      <c r="Y12" s="47">
        <v>2</v>
      </c>
      <c r="Z12" s="47">
        <v>2</v>
      </c>
      <c r="AA12" s="47">
        <v>2</v>
      </c>
      <c r="AB12" s="47">
        <v>2</v>
      </c>
      <c r="AC12" s="47">
        <v>2</v>
      </c>
      <c r="AD12" s="47">
        <v>2</v>
      </c>
      <c r="AE12" s="47">
        <v>2</v>
      </c>
      <c r="AF12" s="47">
        <v>2</v>
      </c>
      <c r="AG12" s="47">
        <v>2</v>
      </c>
      <c r="AH12" s="47">
        <v>2</v>
      </c>
      <c r="AI12" s="47">
        <v>2</v>
      </c>
      <c r="AJ12" s="47">
        <v>2</v>
      </c>
      <c r="AK12" s="47">
        <v>2</v>
      </c>
      <c r="AL12" s="47">
        <v>2</v>
      </c>
      <c r="AM12" s="47">
        <v>2</v>
      </c>
      <c r="AN12" s="47">
        <v>2</v>
      </c>
      <c r="AO12" s="47">
        <v>2</v>
      </c>
      <c r="AP12" s="47">
        <v>2</v>
      </c>
      <c r="AQ12" s="47">
        <v>2</v>
      </c>
      <c r="AR12" s="47">
        <v>2</v>
      </c>
      <c r="AS12" s="47"/>
      <c r="AT12" s="82"/>
      <c r="AU12" s="82"/>
      <c r="AV12" s="80" t="s">
        <v>66</v>
      </c>
      <c r="AW12" s="80">
        <f>SUM(X12:AV12)</f>
        <v>42</v>
      </c>
      <c r="AX12" s="81"/>
      <c r="AY12" s="81"/>
      <c r="AZ12" s="81"/>
      <c r="BA12" s="85">
        <v>72</v>
      </c>
      <c r="BB12" s="85"/>
      <c r="BC12" s="38"/>
      <c r="BD12" s="38"/>
      <c r="BE12" s="38"/>
    </row>
    <row r="13" spans="1:57" s="39" customFormat="1" ht="18" x14ac:dyDescent="0.3">
      <c r="A13" s="63" t="s">
        <v>100</v>
      </c>
      <c r="B13" s="64" t="s">
        <v>12</v>
      </c>
      <c r="C13" s="45"/>
      <c r="D13" s="47">
        <v>8</v>
      </c>
      <c r="E13" s="47">
        <v>8</v>
      </c>
      <c r="F13" s="47">
        <v>8</v>
      </c>
      <c r="G13" s="47">
        <v>8</v>
      </c>
      <c r="H13" s="47">
        <v>8</v>
      </c>
      <c r="I13" s="47">
        <v>8</v>
      </c>
      <c r="J13" s="47">
        <v>8</v>
      </c>
      <c r="K13" s="47">
        <v>8</v>
      </c>
      <c r="L13" s="47">
        <v>8</v>
      </c>
      <c r="M13" s="47">
        <v>8</v>
      </c>
      <c r="N13" s="47">
        <v>8</v>
      </c>
      <c r="O13" s="47">
        <v>8</v>
      </c>
      <c r="P13" s="47">
        <v>8</v>
      </c>
      <c r="Q13" s="47">
        <v>8</v>
      </c>
      <c r="R13" s="47">
        <v>8</v>
      </c>
      <c r="S13" s="47">
        <v>8</v>
      </c>
      <c r="T13" s="47">
        <v>2</v>
      </c>
      <c r="U13" s="81"/>
      <c r="V13" s="81"/>
      <c r="W13" s="81">
        <f t="shared" ref="W13:W14" si="1">SUM(D13:U13)</f>
        <v>130</v>
      </c>
      <c r="X13" s="82">
        <v>8</v>
      </c>
      <c r="Y13" s="82">
        <v>8</v>
      </c>
      <c r="Z13" s="82">
        <v>8</v>
      </c>
      <c r="AA13" s="82">
        <v>8</v>
      </c>
      <c r="AB13" s="82">
        <v>8</v>
      </c>
      <c r="AC13" s="82">
        <v>8</v>
      </c>
      <c r="AD13" s="82">
        <v>8</v>
      </c>
      <c r="AE13" s="82">
        <v>8</v>
      </c>
      <c r="AF13" s="82">
        <v>8</v>
      </c>
      <c r="AG13" s="82">
        <v>8</v>
      </c>
      <c r="AH13" s="82">
        <v>8</v>
      </c>
      <c r="AI13" s="82">
        <v>8</v>
      </c>
      <c r="AJ13" s="82">
        <v>8</v>
      </c>
      <c r="AK13" s="82">
        <v>8</v>
      </c>
      <c r="AL13" s="82">
        <v>10</v>
      </c>
      <c r="AM13" s="82">
        <v>8</v>
      </c>
      <c r="AN13" s="82">
        <v>8</v>
      </c>
      <c r="AO13" s="82">
        <v>10</v>
      </c>
      <c r="AP13" s="82">
        <v>8</v>
      </c>
      <c r="AQ13" s="82">
        <v>6</v>
      </c>
      <c r="AR13" s="82">
        <v>10</v>
      </c>
      <c r="AS13" s="82">
        <v>10</v>
      </c>
      <c r="AT13" s="47">
        <v>10</v>
      </c>
      <c r="AU13" s="96"/>
      <c r="AV13" s="80" t="s">
        <v>13</v>
      </c>
      <c r="AW13" s="80">
        <f>SUM(X13:AV13)</f>
        <v>192</v>
      </c>
      <c r="AX13" s="81"/>
      <c r="AY13" s="81"/>
      <c r="AZ13" s="81"/>
      <c r="BA13" s="85">
        <v>322</v>
      </c>
      <c r="BB13" s="85">
        <v>18</v>
      </c>
      <c r="BC13" s="38"/>
      <c r="BD13" s="38"/>
      <c r="BE13" s="38"/>
    </row>
    <row r="14" spans="1:57" s="39" customFormat="1" ht="18" x14ac:dyDescent="0.3">
      <c r="A14" s="63" t="s">
        <v>101</v>
      </c>
      <c r="B14" s="64" t="s">
        <v>76</v>
      </c>
      <c r="C14" s="45"/>
      <c r="D14" s="47"/>
      <c r="E14" s="47">
        <v>2</v>
      </c>
      <c r="F14" s="47">
        <v>2</v>
      </c>
      <c r="G14" s="47">
        <v>2</v>
      </c>
      <c r="H14" s="47">
        <v>2</v>
      </c>
      <c r="I14" s="47">
        <v>2</v>
      </c>
      <c r="J14" s="47">
        <v>2</v>
      </c>
      <c r="K14" s="47">
        <v>2</v>
      </c>
      <c r="L14" s="47">
        <v>2</v>
      </c>
      <c r="M14" s="47">
        <v>4</v>
      </c>
      <c r="N14" s="47">
        <v>6</v>
      </c>
      <c r="O14" s="47">
        <v>6</v>
      </c>
      <c r="P14" s="47">
        <v>6</v>
      </c>
      <c r="Q14" s="47">
        <v>6</v>
      </c>
      <c r="R14" s="47">
        <v>4</v>
      </c>
      <c r="S14" s="47">
        <v>4</v>
      </c>
      <c r="T14" s="47">
        <v>4</v>
      </c>
      <c r="U14" s="81"/>
      <c r="V14" s="81"/>
      <c r="W14" s="81">
        <f t="shared" si="1"/>
        <v>56</v>
      </c>
      <c r="X14" s="47">
        <v>4</v>
      </c>
      <c r="Y14" s="47">
        <v>2</v>
      </c>
      <c r="Z14" s="47">
        <v>4</v>
      </c>
      <c r="AA14" s="47">
        <v>2</v>
      </c>
      <c r="AB14" s="47">
        <v>4</v>
      </c>
      <c r="AC14" s="47">
        <v>2</v>
      </c>
      <c r="AD14" s="47">
        <v>4</v>
      </c>
      <c r="AE14" s="47">
        <v>2</v>
      </c>
      <c r="AF14" s="47">
        <v>4</v>
      </c>
      <c r="AG14" s="47">
        <v>2</v>
      </c>
      <c r="AH14" s="47">
        <v>4</v>
      </c>
      <c r="AI14" s="47">
        <v>2</v>
      </c>
      <c r="AJ14" s="47">
        <v>4</v>
      </c>
      <c r="AK14" s="47">
        <v>2</v>
      </c>
      <c r="AL14" s="47">
        <v>2</v>
      </c>
      <c r="AM14" s="47">
        <v>2</v>
      </c>
      <c r="AN14" s="47">
        <v>2</v>
      </c>
      <c r="AO14" s="47">
        <v>2</v>
      </c>
      <c r="AP14" s="47">
        <v>4</v>
      </c>
      <c r="AQ14" s="47">
        <v>2</v>
      </c>
      <c r="AR14" s="47">
        <v>2</v>
      </c>
      <c r="AS14" s="47">
        <v>6</v>
      </c>
      <c r="AT14" s="47">
        <v>6</v>
      </c>
      <c r="AU14" s="96"/>
      <c r="AV14" s="80" t="s">
        <v>13</v>
      </c>
      <c r="AW14" s="80">
        <f t="shared" ref="AW14:AW20" si="2">SUM(X14:AV14)</f>
        <v>70</v>
      </c>
      <c r="AX14" s="81"/>
      <c r="AY14" s="81"/>
      <c r="AZ14" s="81"/>
      <c r="BA14" s="85">
        <v>126</v>
      </c>
      <c r="BB14" s="85">
        <v>18</v>
      </c>
      <c r="BC14" s="38"/>
      <c r="BD14" s="38"/>
      <c r="BE14" s="38"/>
    </row>
    <row r="15" spans="1:57" s="39" customFormat="1" ht="18" x14ac:dyDescent="0.3">
      <c r="A15" s="63" t="s">
        <v>102</v>
      </c>
      <c r="B15" s="64" t="s">
        <v>73</v>
      </c>
      <c r="C15" s="45"/>
      <c r="D15" s="47">
        <v>2</v>
      </c>
      <c r="E15" s="47">
        <v>2</v>
      </c>
      <c r="F15" s="47">
        <v>2</v>
      </c>
      <c r="G15" s="47">
        <v>2</v>
      </c>
      <c r="H15" s="47">
        <v>2</v>
      </c>
      <c r="I15" s="47">
        <v>2</v>
      </c>
      <c r="J15" s="47">
        <v>2</v>
      </c>
      <c r="K15" s="47">
        <v>2</v>
      </c>
      <c r="L15" s="47">
        <v>2</v>
      </c>
      <c r="M15" s="47">
        <v>2</v>
      </c>
      <c r="N15" s="47">
        <v>2</v>
      </c>
      <c r="O15" s="47">
        <v>2</v>
      </c>
      <c r="P15" s="47">
        <v>2</v>
      </c>
      <c r="Q15" s="47">
        <v>2</v>
      </c>
      <c r="R15" s="47">
        <v>2</v>
      </c>
      <c r="S15" s="47"/>
      <c r="T15" s="47"/>
      <c r="U15" s="80"/>
      <c r="V15" s="80" t="s">
        <v>67</v>
      </c>
      <c r="W15" s="81">
        <f t="shared" si="0"/>
        <v>30</v>
      </c>
      <c r="X15" s="82">
        <v>2</v>
      </c>
      <c r="Y15" s="82">
        <v>2</v>
      </c>
      <c r="Z15" s="82">
        <v>2</v>
      </c>
      <c r="AA15" s="82">
        <v>2</v>
      </c>
      <c r="AB15" s="82">
        <v>2</v>
      </c>
      <c r="AC15" s="82">
        <v>2</v>
      </c>
      <c r="AD15" s="82">
        <v>2</v>
      </c>
      <c r="AE15" s="82">
        <v>2</v>
      </c>
      <c r="AF15" s="82">
        <v>2</v>
      </c>
      <c r="AG15" s="82">
        <v>2</v>
      </c>
      <c r="AH15" s="82">
        <v>2</v>
      </c>
      <c r="AI15" s="82">
        <v>2</v>
      </c>
      <c r="AJ15" s="82">
        <v>2</v>
      </c>
      <c r="AK15" s="82">
        <v>2</v>
      </c>
      <c r="AL15" s="82">
        <v>2</v>
      </c>
      <c r="AM15" s="82">
        <v>2</v>
      </c>
      <c r="AN15" s="82">
        <v>2</v>
      </c>
      <c r="AO15" s="82">
        <v>2</v>
      </c>
      <c r="AP15" s="82">
        <v>2</v>
      </c>
      <c r="AQ15" s="82">
        <v>2</v>
      </c>
      <c r="AR15" s="82">
        <v>2</v>
      </c>
      <c r="AS15" s="82"/>
      <c r="AT15" s="47"/>
      <c r="AU15" s="82"/>
      <c r="AV15" s="66" t="s">
        <v>66</v>
      </c>
      <c r="AW15" s="81">
        <f t="shared" si="2"/>
        <v>42</v>
      </c>
      <c r="AX15" s="81"/>
      <c r="AY15" s="81"/>
      <c r="AZ15" s="81"/>
      <c r="BA15" s="85">
        <v>72</v>
      </c>
      <c r="BB15" s="77"/>
      <c r="BC15" s="38"/>
      <c r="BD15" s="38"/>
      <c r="BE15" s="38"/>
    </row>
    <row r="16" spans="1:57" s="39" customFormat="1" ht="31.2" x14ac:dyDescent="0.3">
      <c r="A16" s="63" t="s">
        <v>103</v>
      </c>
      <c r="B16" s="64" t="s">
        <v>104</v>
      </c>
      <c r="C16" s="45"/>
      <c r="D16" s="47">
        <v>2</v>
      </c>
      <c r="E16" s="47">
        <v>2</v>
      </c>
      <c r="F16" s="47">
        <v>2</v>
      </c>
      <c r="G16" s="47">
        <v>2</v>
      </c>
      <c r="H16" s="47">
        <v>2</v>
      </c>
      <c r="I16" s="47">
        <v>2</v>
      </c>
      <c r="J16" s="47">
        <v>2</v>
      </c>
      <c r="K16" s="47">
        <v>2</v>
      </c>
      <c r="L16" s="47">
        <v>2</v>
      </c>
      <c r="M16" s="47">
        <v>2</v>
      </c>
      <c r="N16" s="47">
        <v>2</v>
      </c>
      <c r="O16" s="47">
        <v>2</v>
      </c>
      <c r="P16" s="47">
        <v>2</v>
      </c>
      <c r="Q16" s="47">
        <v>2</v>
      </c>
      <c r="R16" s="47">
        <v>4</v>
      </c>
      <c r="S16" s="82">
        <v>2</v>
      </c>
      <c r="T16" s="84"/>
      <c r="U16" s="81"/>
      <c r="V16" s="81"/>
      <c r="W16" s="81">
        <f t="shared" si="0"/>
        <v>34</v>
      </c>
      <c r="X16" s="82">
        <v>2</v>
      </c>
      <c r="Y16" s="82">
        <v>2</v>
      </c>
      <c r="Z16" s="82">
        <v>2</v>
      </c>
      <c r="AA16" s="82">
        <v>2</v>
      </c>
      <c r="AB16" s="82">
        <v>2</v>
      </c>
      <c r="AC16" s="82">
        <v>2</v>
      </c>
      <c r="AD16" s="82">
        <v>2</v>
      </c>
      <c r="AE16" s="82">
        <v>2</v>
      </c>
      <c r="AF16" s="82">
        <v>2</v>
      </c>
      <c r="AG16" s="82">
        <v>2</v>
      </c>
      <c r="AH16" s="82">
        <v>2</v>
      </c>
      <c r="AI16" s="82">
        <v>2</v>
      </c>
      <c r="AJ16" s="82">
        <v>2</v>
      </c>
      <c r="AK16" s="82">
        <v>2</v>
      </c>
      <c r="AL16" s="82">
        <v>2</v>
      </c>
      <c r="AM16" s="82">
        <v>2</v>
      </c>
      <c r="AN16" s="82">
        <v>2</v>
      </c>
      <c r="AO16" s="82"/>
      <c r="AP16" s="82"/>
      <c r="AQ16" s="82"/>
      <c r="AR16" s="82"/>
      <c r="AS16" s="82"/>
      <c r="AT16" s="82"/>
      <c r="AU16" s="84"/>
      <c r="AV16" s="67" t="s">
        <v>66</v>
      </c>
      <c r="AW16" s="81">
        <f t="shared" si="2"/>
        <v>34</v>
      </c>
      <c r="AX16" s="81"/>
      <c r="AY16" s="81"/>
      <c r="AZ16" s="81"/>
      <c r="BA16" s="85">
        <v>68</v>
      </c>
      <c r="BB16" s="77"/>
      <c r="BC16" s="38"/>
      <c r="BD16" s="38"/>
      <c r="BE16" s="38"/>
    </row>
    <row r="17" spans="1:57" s="39" customFormat="1" ht="18" x14ac:dyDescent="0.3">
      <c r="A17" s="63" t="s">
        <v>105</v>
      </c>
      <c r="B17" s="64" t="s">
        <v>63</v>
      </c>
      <c r="C17" s="45"/>
      <c r="D17" s="47">
        <v>6</v>
      </c>
      <c r="E17" s="47">
        <v>4</v>
      </c>
      <c r="F17" s="47">
        <v>2</v>
      </c>
      <c r="G17" s="47">
        <v>4</v>
      </c>
      <c r="H17" s="47">
        <v>2</v>
      </c>
      <c r="I17" s="47">
        <v>4</v>
      </c>
      <c r="J17" s="47">
        <v>4</v>
      </c>
      <c r="K17" s="47">
        <v>4</v>
      </c>
      <c r="L17" s="47">
        <v>4</v>
      </c>
      <c r="M17" s="47">
        <v>2</v>
      </c>
      <c r="N17" s="47">
        <v>2</v>
      </c>
      <c r="O17" s="47">
        <v>2</v>
      </c>
      <c r="P17" s="47">
        <v>2</v>
      </c>
      <c r="Q17" s="47">
        <v>4</v>
      </c>
      <c r="R17" s="47">
        <v>4</v>
      </c>
      <c r="S17" s="47">
        <v>8</v>
      </c>
      <c r="T17" s="47">
        <v>10</v>
      </c>
      <c r="U17" s="81"/>
      <c r="V17" s="81"/>
      <c r="W17" s="81">
        <f>SUM(D17:U17)</f>
        <v>68</v>
      </c>
      <c r="X17" s="47">
        <v>2</v>
      </c>
      <c r="Y17" s="47">
        <v>2</v>
      </c>
      <c r="Z17" s="47">
        <v>2</v>
      </c>
      <c r="AA17" s="47">
        <v>2</v>
      </c>
      <c r="AB17" s="47">
        <v>2</v>
      </c>
      <c r="AC17" s="47">
        <v>2</v>
      </c>
      <c r="AD17" s="47">
        <v>2</v>
      </c>
      <c r="AE17" s="47">
        <v>2</v>
      </c>
      <c r="AF17" s="47">
        <v>2</v>
      </c>
      <c r="AG17" s="47">
        <v>2</v>
      </c>
      <c r="AH17" s="47">
        <v>2</v>
      </c>
      <c r="AI17" s="47">
        <v>2</v>
      </c>
      <c r="AJ17" s="47">
        <v>2</v>
      </c>
      <c r="AK17" s="47">
        <v>2</v>
      </c>
      <c r="AL17" s="47">
        <v>2</v>
      </c>
      <c r="AM17" s="47">
        <v>2</v>
      </c>
      <c r="AN17" s="47">
        <v>2</v>
      </c>
      <c r="AO17" s="47">
        <v>2</v>
      </c>
      <c r="AP17" s="47">
        <v>2</v>
      </c>
      <c r="AQ17" s="47">
        <v>2</v>
      </c>
      <c r="AR17" s="47"/>
      <c r="AS17" s="47"/>
      <c r="AT17" s="96"/>
      <c r="AU17" s="47"/>
      <c r="AV17" s="66" t="s">
        <v>13</v>
      </c>
      <c r="AW17" s="81">
        <f t="shared" si="2"/>
        <v>40</v>
      </c>
      <c r="AX17" s="81"/>
      <c r="AY17" s="81"/>
      <c r="AZ17" s="81"/>
      <c r="BA17" s="85">
        <v>108</v>
      </c>
      <c r="BB17" s="77"/>
      <c r="BC17" s="38"/>
      <c r="BD17" s="38"/>
      <c r="BE17" s="38"/>
    </row>
    <row r="18" spans="1:57" s="39" customFormat="1" ht="18" x14ac:dyDescent="0.3">
      <c r="A18" s="63" t="s">
        <v>107</v>
      </c>
      <c r="B18" s="64" t="s">
        <v>108</v>
      </c>
      <c r="C18" s="45"/>
      <c r="D18" s="47">
        <v>6</v>
      </c>
      <c r="E18" s="47">
        <v>6</v>
      </c>
      <c r="F18" s="47">
        <v>6</v>
      </c>
      <c r="G18" s="47">
        <v>6</v>
      </c>
      <c r="H18" s="47">
        <v>6</v>
      </c>
      <c r="I18" s="47">
        <v>4</v>
      </c>
      <c r="J18" s="47">
        <v>4</v>
      </c>
      <c r="K18" s="47">
        <v>4</v>
      </c>
      <c r="L18" s="47">
        <v>4</v>
      </c>
      <c r="M18" s="47">
        <v>4</v>
      </c>
      <c r="N18" s="47">
        <v>4</v>
      </c>
      <c r="O18" s="47">
        <v>4</v>
      </c>
      <c r="P18" s="47">
        <v>4</v>
      </c>
      <c r="Q18" s="47">
        <v>2</v>
      </c>
      <c r="R18" s="47">
        <v>2</v>
      </c>
      <c r="S18" s="47">
        <v>6</v>
      </c>
      <c r="T18" s="47"/>
      <c r="U18" s="81"/>
      <c r="V18" s="80" t="s">
        <v>66</v>
      </c>
      <c r="W18" s="81">
        <f>SUM(D18:V18)</f>
        <v>72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8"/>
      <c r="AU18" s="72"/>
      <c r="AV18" s="74"/>
      <c r="AW18" s="75"/>
      <c r="AX18" s="75"/>
      <c r="AY18" s="75"/>
      <c r="AZ18" s="75"/>
      <c r="BA18" s="85">
        <v>72</v>
      </c>
      <c r="BB18" s="77"/>
      <c r="BC18" s="38"/>
      <c r="BD18" s="38"/>
      <c r="BE18" s="38"/>
    </row>
    <row r="19" spans="1:57" s="31" customFormat="1" ht="21" customHeight="1" x14ac:dyDescent="0.35">
      <c r="A19" s="63" t="s">
        <v>106</v>
      </c>
      <c r="B19" s="64" t="s">
        <v>64</v>
      </c>
      <c r="C19" s="45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75"/>
      <c r="V19" s="74"/>
      <c r="W19" s="75"/>
      <c r="X19" s="47">
        <v>2</v>
      </c>
      <c r="Y19" s="47">
        <v>4</v>
      </c>
      <c r="Z19" s="47">
        <v>2</v>
      </c>
      <c r="AA19" s="47">
        <v>4</v>
      </c>
      <c r="AB19" s="47">
        <v>2</v>
      </c>
      <c r="AC19" s="47">
        <v>4</v>
      </c>
      <c r="AD19" s="47">
        <v>2</v>
      </c>
      <c r="AE19" s="47">
        <v>4</v>
      </c>
      <c r="AF19" s="47">
        <v>2</v>
      </c>
      <c r="AG19" s="47">
        <v>4</v>
      </c>
      <c r="AH19" s="47">
        <v>2</v>
      </c>
      <c r="AI19" s="47">
        <v>4</v>
      </c>
      <c r="AJ19" s="47">
        <v>2</v>
      </c>
      <c r="AK19" s="47">
        <v>4</v>
      </c>
      <c r="AL19" s="47">
        <v>2</v>
      </c>
      <c r="AM19" s="47">
        <v>2</v>
      </c>
      <c r="AN19" s="47">
        <v>2</v>
      </c>
      <c r="AO19" s="47">
        <v>2</v>
      </c>
      <c r="AP19" s="47">
        <v>2</v>
      </c>
      <c r="AQ19" s="47">
        <v>6</v>
      </c>
      <c r="AR19" s="47">
        <v>2</v>
      </c>
      <c r="AS19" s="47">
        <v>10</v>
      </c>
      <c r="AT19" s="82">
        <v>2</v>
      </c>
      <c r="AU19" s="47"/>
      <c r="AV19" s="80" t="s">
        <v>66</v>
      </c>
      <c r="AW19" s="81">
        <f t="shared" ref="AW19" si="3">SUM(X19:AV19)</f>
        <v>72</v>
      </c>
      <c r="AX19" s="81"/>
      <c r="AY19" s="81"/>
      <c r="AZ19" s="81"/>
      <c r="BA19" s="85">
        <v>72</v>
      </c>
      <c r="BB19" s="77"/>
      <c r="BC19" s="30"/>
      <c r="BD19" s="30"/>
      <c r="BE19" s="30"/>
    </row>
    <row r="20" spans="1:57" ht="18" x14ac:dyDescent="0.25">
      <c r="A20" s="68"/>
      <c r="B20" s="69" t="s">
        <v>109</v>
      </c>
      <c r="C20" s="45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5"/>
      <c r="V20" s="75"/>
      <c r="W20" s="75"/>
      <c r="X20" s="47">
        <v>2</v>
      </c>
      <c r="Y20" s="47"/>
      <c r="Z20" s="47">
        <v>2</v>
      </c>
      <c r="AA20" s="47"/>
      <c r="AB20" s="47">
        <v>2</v>
      </c>
      <c r="AC20" s="47"/>
      <c r="AD20" s="47">
        <v>2</v>
      </c>
      <c r="AE20" s="47"/>
      <c r="AF20" s="47">
        <v>2</v>
      </c>
      <c r="AG20" s="47"/>
      <c r="AH20" s="47">
        <v>2</v>
      </c>
      <c r="AI20" s="47"/>
      <c r="AJ20" s="47">
        <v>2</v>
      </c>
      <c r="AK20" s="47"/>
      <c r="AL20" s="47">
        <v>2</v>
      </c>
      <c r="AM20" s="47">
        <v>2</v>
      </c>
      <c r="AN20" s="47">
        <v>2</v>
      </c>
      <c r="AO20" s="47">
        <v>2</v>
      </c>
      <c r="AP20" s="47">
        <v>2</v>
      </c>
      <c r="AQ20" s="47">
        <v>2</v>
      </c>
      <c r="AR20" s="47">
        <v>4</v>
      </c>
      <c r="AS20" s="47">
        <v>2</v>
      </c>
      <c r="AT20" s="82"/>
      <c r="AU20" s="47"/>
      <c r="AV20" s="66"/>
      <c r="AW20" s="81">
        <f t="shared" si="2"/>
        <v>32</v>
      </c>
      <c r="AX20" s="81"/>
      <c r="AY20" s="81"/>
      <c r="AZ20" s="81"/>
      <c r="BA20" s="85">
        <v>32</v>
      </c>
      <c r="BB20" s="77"/>
    </row>
    <row r="21" spans="1:57" ht="18" x14ac:dyDescent="0.25">
      <c r="A21" s="44"/>
      <c r="B21" s="46"/>
      <c r="C21" s="4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5"/>
      <c r="V21" s="75"/>
      <c r="W21" s="75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8"/>
      <c r="AU21" s="72"/>
      <c r="AV21" s="95"/>
      <c r="AW21" s="75"/>
      <c r="AX21" s="75"/>
      <c r="AY21" s="75"/>
      <c r="AZ21" s="75"/>
      <c r="BA21" s="77"/>
      <c r="BB21" s="77"/>
    </row>
    <row r="22" spans="1:57" ht="18" x14ac:dyDescent="0.25">
      <c r="A22" s="44"/>
      <c r="B22" s="46"/>
      <c r="C22" s="4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6"/>
      <c r="W22" s="36">
        <f>SUM(D22:U22)</f>
        <v>0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7"/>
      <c r="AP22" s="37"/>
      <c r="AQ22" s="37"/>
      <c r="AR22" s="37"/>
      <c r="AS22" s="37"/>
      <c r="AT22" s="47"/>
      <c r="AU22" s="35"/>
      <c r="AV22" s="70"/>
      <c r="AW22" s="41"/>
      <c r="AX22" s="41"/>
      <c r="AY22" s="41"/>
      <c r="AZ22" s="41"/>
      <c r="BA22" s="34"/>
      <c r="BB22" s="42"/>
    </row>
    <row r="23" spans="1:57" ht="18" x14ac:dyDescent="0.35">
      <c r="A23" s="129" t="s">
        <v>14</v>
      </c>
      <c r="B23" s="130"/>
      <c r="C23" s="131"/>
      <c r="D23" s="28">
        <f>SUM(D7:D22)</f>
        <v>36</v>
      </c>
      <c r="E23" s="28">
        <f>SUM(E7:E22)</f>
        <v>36</v>
      </c>
      <c r="F23" s="28">
        <f>SUM(F7:F22)</f>
        <v>36</v>
      </c>
      <c r="G23" s="28">
        <f t="shared" ref="G23:T23" si="4">SUM(G7:G22)</f>
        <v>36</v>
      </c>
      <c r="H23" s="28">
        <f t="shared" si="4"/>
        <v>36</v>
      </c>
      <c r="I23" s="28">
        <f t="shared" si="4"/>
        <v>36</v>
      </c>
      <c r="J23" s="28">
        <f t="shared" si="4"/>
        <v>36</v>
      </c>
      <c r="K23" s="28">
        <f t="shared" si="4"/>
        <v>36</v>
      </c>
      <c r="L23" s="28">
        <f t="shared" si="4"/>
        <v>36</v>
      </c>
      <c r="M23" s="28">
        <f t="shared" si="4"/>
        <v>36</v>
      </c>
      <c r="N23" s="28">
        <f t="shared" si="4"/>
        <v>36</v>
      </c>
      <c r="O23" s="28">
        <f t="shared" si="4"/>
        <v>36</v>
      </c>
      <c r="P23" s="28">
        <f t="shared" si="4"/>
        <v>36</v>
      </c>
      <c r="Q23" s="28">
        <f t="shared" si="4"/>
        <v>36</v>
      </c>
      <c r="R23" s="28">
        <f t="shared" si="4"/>
        <v>36</v>
      </c>
      <c r="S23" s="28">
        <f t="shared" si="4"/>
        <v>36</v>
      </c>
      <c r="T23" s="28">
        <f t="shared" si="4"/>
        <v>18</v>
      </c>
      <c r="U23" s="33"/>
      <c r="V23" s="33"/>
      <c r="W23" s="29">
        <f>SUM(W7:W22)</f>
        <v>594</v>
      </c>
      <c r="X23" s="32">
        <f>SUM(X7:X22)</f>
        <v>36</v>
      </c>
      <c r="Y23" s="32">
        <f t="shared" ref="Y23:AS23" si="5">SUM(Y7:Y22)</f>
        <v>36</v>
      </c>
      <c r="Z23" s="32">
        <f t="shared" si="5"/>
        <v>36</v>
      </c>
      <c r="AA23" s="32">
        <f t="shared" si="5"/>
        <v>36</v>
      </c>
      <c r="AB23" s="32">
        <f t="shared" si="5"/>
        <v>36</v>
      </c>
      <c r="AC23" s="32">
        <f t="shared" si="5"/>
        <v>36</v>
      </c>
      <c r="AD23" s="32">
        <f t="shared" si="5"/>
        <v>36</v>
      </c>
      <c r="AE23" s="32">
        <f t="shared" si="5"/>
        <v>36</v>
      </c>
      <c r="AF23" s="32">
        <f t="shared" si="5"/>
        <v>36</v>
      </c>
      <c r="AG23" s="32">
        <f t="shared" si="5"/>
        <v>36</v>
      </c>
      <c r="AH23" s="32">
        <f t="shared" si="5"/>
        <v>36</v>
      </c>
      <c r="AI23" s="32">
        <f t="shared" si="5"/>
        <v>36</v>
      </c>
      <c r="AJ23" s="32">
        <f t="shared" si="5"/>
        <v>36</v>
      </c>
      <c r="AK23" s="32">
        <f t="shared" si="5"/>
        <v>36</v>
      </c>
      <c r="AL23" s="32">
        <f t="shared" si="5"/>
        <v>36</v>
      </c>
      <c r="AM23" s="32">
        <f t="shared" si="5"/>
        <v>36</v>
      </c>
      <c r="AN23" s="32">
        <f t="shared" si="5"/>
        <v>36</v>
      </c>
      <c r="AO23" s="32">
        <f t="shared" si="5"/>
        <v>36</v>
      </c>
      <c r="AP23" s="32">
        <f t="shared" si="5"/>
        <v>36</v>
      </c>
      <c r="AQ23" s="32">
        <f t="shared" si="5"/>
        <v>36</v>
      </c>
      <c r="AR23" s="32">
        <f t="shared" si="5"/>
        <v>36</v>
      </c>
      <c r="AS23" s="32">
        <f t="shared" si="5"/>
        <v>36</v>
      </c>
      <c r="AT23" s="32">
        <f>SUM(AT7:AT22)</f>
        <v>18</v>
      </c>
      <c r="AU23" s="32"/>
      <c r="AV23" s="71"/>
      <c r="AW23" s="41">
        <f>SUM(AW7:AW22)</f>
        <v>810</v>
      </c>
      <c r="AX23" s="41"/>
      <c r="AY23" s="41"/>
      <c r="AZ23" s="41"/>
      <c r="BA23" s="42">
        <f>SUM(BA7:BA22)</f>
        <v>1404</v>
      </c>
      <c r="BB23" s="43">
        <f>SUM(BB7:BB22)</f>
        <v>72</v>
      </c>
      <c r="BC23" s="1"/>
      <c r="BD23" s="1"/>
      <c r="BE23" s="1"/>
    </row>
    <row r="24" spans="1:57" x14ac:dyDescent="0.25">
      <c r="A24" s="60"/>
      <c r="B24" s="61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</row>
    <row r="25" spans="1:57" x14ac:dyDescent="0.25">
      <c r="A25" s="60"/>
      <c r="B25" s="6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</row>
    <row r="26" spans="1:57" x14ac:dyDescent="0.25">
      <c r="A26" s="62"/>
      <c r="B26" s="6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</row>
    <row r="27" spans="1:57" x14ac:dyDescent="0.25">
      <c r="A27" s="60"/>
      <c r="B27" s="61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</row>
  </sheetData>
  <mergeCells count="10">
    <mergeCell ref="A23:C23"/>
    <mergeCell ref="A2:A6"/>
    <mergeCell ref="B2:B6"/>
    <mergeCell ref="C2:C6"/>
    <mergeCell ref="A1:BB1"/>
    <mergeCell ref="AX2:AZ2"/>
    <mergeCell ref="BA2:BA6"/>
    <mergeCell ref="BB2:BB6"/>
    <mergeCell ref="D3:AZ3"/>
    <mergeCell ref="D5:AZ5"/>
  </mergeCells>
  <pageMargins left="0.70866141732283472" right="0.31496062992125984" top="0.19685039370078741" bottom="0.19685039370078741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0"/>
  <sheetViews>
    <sheetView topLeftCell="B19" zoomScale="70" zoomScaleNormal="70" workbookViewId="0">
      <selection activeCell="BL11" sqref="BL11"/>
    </sheetView>
  </sheetViews>
  <sheetFormatPr defaultRowHeight="13.2" x14ac:dyDescent="0.25"/>
  <cols>
    <col min="1" max="1" width="14.5546875" style="14" customWidth="1"/>
    <col min="2" max="2" width="26.109375" style="15" customWidth="1"/>
    <col min="3" max="3" width="17.88671875" style="9" customWidth="1"/>
    <col min="4" max="20" width="3.88671875" style="9" customWidth="1"/>
    <col min="21" max="21" width="5.109375" style="9" customWidth="1"/>
    <col min="22" max="22" width="5.5546875" style="9" customWidth="1"/>
    <col min="23" max="23" width="4.5546875" style="16" customWidth="1"/>
    <col min="24" max="31" width="3.88671875" style="9" customWidth="1"/>
    <col min="32" max="32" width="4.44140625" style="9" customWidth="1"/>
    <col min="33" max="45" width="3.88671875" style="9" customWidth="1"/>
    <col min="46" max="46" width="4.44140625" style="9" customWidth="1"/>
    <col min="47" max="47" width="5.44140625" style="9" customWidth="1"/>
    <col min="48" max="48" width="6.6640625" style="9" customWidth="1"/>
    <col min="49" max="49" width="6.109375" style="9" customWidth="1"/>
    <col min="50" max="55" width="3.88671875" style="9" customWidth="1"/>
    <col min="56" max="56" width="8.88671875" style="9" customWidth="1"/>
    <col min="57" max="57" width="7.88671875" style="9" customWidth="1"/>
    <col min="58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4" width="9.109375" style="1"/>
  </cols>
  <sheetData>
    <row r="1" spans="1:62" ht="46.5" customHeight="1" x14ac:dyDescent="0.25">
      <c r="A1" s="141" t="s">
        <v>117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3"/>
    </row>
    <row r="2" spans="1:62" ht="90" customHeight="1" x14ac:dyDescent="0.25">
      <c r="A2" s="132" t="s">
        <v>0</v>
      </c>
      <c r="B2" s="135" t="s">
        <v>1</v>
      </c>
      <c r="C2" s="138" t="s">
        <v>2</v>
      </c>
      <c r="D2" s="26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39</v>
      </c>
      <c r="T2" s="6" t="s">
        <v>36</v>
      </c>
      <c r="U2" s="6" t="s">
        <v>20</v>
      </c>
      <c r="V2" s="6" t="s">
        <v>3</v>
      </c>
      <c r="W2" s="6" t="s">
        <v>37</v>
      </c>
      <c r="X2" s="6" t="s">
        <v>38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5" t="s">
        <v>50</v>
      </c>
      <c r="AJ2" s="5" t="s">
        <v>51</v>
      </c>
      <c r="AK2" s="5" t="s">
        <v>52</v>
      </c>
      <c r="AL2" s="5" t="s">
        <v>53</v>
      </c>
      <c r="AM2" s="5" t="s">
        <v>54</v>
      </c>
      <c r="AN2" s="5" t="s">
        <v>55</v>
      </c>
      <c r="AO2" s="5" t="s">
        <v>56</v>
      </c>
      <c r="AP2" s="5" t="s">
        <v>57</v>
      </c>
      <c r="AQ2" s="5" t="s">
        <v>58</v>
      </c>
      <c r="AR2" s="5" t="s">
        <v>59</v>
      </c>
      <c r="AS2" s="5" t="s">
        <v>60</v>
      </c>
      <c r="AT2" s="5" t="s">
        <v>61</v>
      </c>
      <c r="AU2" s="5" t="s">
        <v>62</v>
      </c>
      <c r="AV2" s="144" t="s">
        <v>4</v>
      </c>
      <c r="AW2" s="145"/>
      <c r="AX2" s="146"/>
      <c r="AY2" s="5"/>
      <c r="AZ2" s="144" t="s">
        <v>19</v>
      </c>
      <c r="BA2" s="145"/>
      <c r="BB2" s="145"/>
      <c r="BC2" s="146"/>
      <c r="BD2" s="147" t="s">
        <v>5</v>
      </c>
      <c r="BE2" s="147" t="s">
        <v>6</v>
      </c>
    </row>
    <row r="3" spans="1:62" x14ac:dyDescent="0.25">
      <c r="A3" s="133"/>
      <c r="B3" s="136"/>
      <c r="C3" s="139"/>
      <c r="D3" s="150" t="s">
        <v>7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2"/>
      <c r="BD3" s="148"/>
      <c r="BE3" s="148"/>
    </row>
    <row r="4" spans="1:62" x14ac:dyDescent="0.25">
      <c r="A4" s="133"/>
      <c r="B4" s="136"/>
      <c r="C4" s="139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48"/>
      <c r="BE4" s="148"/>
    </row>
    <row r="5" spans="1:62" x14ac:dyDescent="0.25">
      <c r="A5" s="133"/>
      <c r="B5" s="136"/>
      <c r="C5" s="139"/>
      <c r="D5" s="150" t="s">
        <v>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2"/>
      <c r="BD5" s="148"/>
      <c r="BE5" s="148"/>
    </row>
    <row r="6" spans="1:62" x14ac:dyDescent="0.25">
      <c r="A6" s="134"/>
      <c r="B6" s="137"/>
      <c r="C6" s="140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79"/>
      <c r="T6" s="4"/>
      <c r="U6" s="17">
        <v>18</v>
      </c>
      <c r="V6" s="17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4">
        <v>32</v>
      </c>
      <c r="AJ6" s="4">
        <v>33</v>
      </c>
      <c r="AK6" s="4">
        <v>34</v>
      </c>
      <c r="AL6" s="79">
        <v>35</v>
      </c>
      <c r="AM6" s="79">
        <v>36</v>
      </c>
      <c r="AN6" s="79">
        <v>37</v>
      </c>
      <c r="AO6" s="86">
        <v>38</v>
      </c>
      <c r="AP6" s="79">
        <v>39</v>
      </c>
      <c r="AQ6" s="79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49"/>
      <c r="BE6" s="149"/>
    </row>
    <row r="7" spans="1:62" s="31" customFormat="1" ht="21" customHeight="1" x14ac:dyDescent="0.35">
      <c r="A7" s="153" t="s">
        <v>68</v>
      </c>
      <c r="B7" s="153" t="s">
        <v>69</v>
      </c>
      <c r="C7" s="45" t="s">
        <v>10</v>
      </c>
      <c r="D7" s="47">
        <v>4</v>
      </c>
      <c r="E7" s="47">
        <v>4</v>
      </c>
      <c r="F7" s="47">
        <v>4</v>
      </c>
      <c r="G7" s="47">
        <v>4</v>
      </c>
      <c r="H7" s="47">
        <v>4</v>
      </c>
      <c r="I7" s="47">
        <v>4</v>
      </c>
      <c r="J7" s="47">
        <v>4</v>
      </c>
      <c r="K7" s="47">
        <v>4</v>
      </c>
      <c r="L7" s="47">
        <v>4</v>
      </c>
      <c r="M7" s="47">
        <v>4</v>
      </c>
      <c r="N7" s="47">
        <v>4</v>
      </c>
      <c r="O7" s="47">
        <v>4</v>
      </c>
      <c r="P7" s="47"/>
      <c r="Q7" s="47"/>
      <c r="R7" s="47"/>
      <c r="S7" s="54"/>
      <c r="T7" s="47"/>
      <c r="U7" s="80" t="s">
        <v>66</v>
      </c>
      <c r="V7" s="81">
        <f t="shared" ref="V7:V17" si="0">SUM(D7:U7)</f>
        <v>48</v>
      </c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3"/>
      <c r="AM7" s="73"/>
      <c r="AN7" s="73"/>
      <c r="AO7" s="88"/>
      <c r="AP7" s="73"/>
      <c r="AQ7" s="73"/>
      <c r="AR7" s="72"/>
      <c r="AS7" s="76"/>
      <c r="AT7" s="76"/>
      <c r="AU7" s="74"/>
      <c r="AV7" s="75"/>
      <c r="AW7" s="75"/>
      <c r="AX7" s="75"/>
      <c r="AY7" s="75"/>
      <c r="AZ7" s="75"/>
      <c r="BA7" s="75"/>
      <c r="BB7" s="75"/>
      <c r="BC7" s="75"/>
      <c r="BD7" s="85">
        <f>V7+AW7</f>
        <v>48</v>
      </c>
      <c r="BE7" s="77"/>
      <c r="BF7" s="30"/>
      <c r="BG7" s="30"/>
      <c r="BH7" s="30"/>
      <c r="BI7" s="30"/>
      <c r="BJ7" s="30"/>
    </row>
    <row r="8" spans="1:62" s="31" customFormat="1" ht="21.75" customHeight="1" x14ac:dyDescent="0.35">
      <c r="A8" s="154"/>
      <c r="B8" s="154"/>
      <c r="C8" s="51" t="s">
        <v>118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54"/>
      <c r="T8" s="47"/>
      <c r="U8" s="80"/>
      <c r="V8" s="81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3"/>
      <c r="AM8" s="73"/>
      <c r="AN8" s="73"/>
      <c r="AO8" s="88"/>
      <c r="AP8" s="73"/>
      <c r="AQ8" s="73"/>
      <c r="AR8" s="72"/>
      <c r="AS8" s="76"/>
      <c r="AT8" s="76"/>
      <c r="AU8" s="75"/>
      <c r="AV8" s="75"/>
      <c r="AW8" s="75"/>
      <c r="AX8" s="75"/>
      <c r="AY8" s="75"/>
      <c r="AZ8" s="75"/>
      <c r="BA8" s="75"/>
      <c r="BB8" s="75"/>
      <c r="BC8" s="75"/>
      <c r="BD8" s="77"/>
      <c r="BE8" s="77"/>
      <c r="BF8" s="30"/>
      <c r="BG8" s="30"/>
      <c r="BH8" s="30"/>
      <c r="BI8" s="30"/>
      <c r="BJ8" s="30"/>
    </row>
    <row r="9" spans="1:62" s="39" customFormat="1" ht="18" x14ac:dyDescent="0.3">
      <c r="A9" s="153" t="s">
        <v>70</v>
      </c>
      <c r="B9" s="153" t="s">
        <v>9</v>
      </c>
      <c r="C9" s="45" t="s">
        <v>10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72"/>
      <c r="U9" s="75"/>
      <c r="V9" s="75"/>
      <c r="W9" s="47">
        <v>4</v>
      </c>
      <c r="X9" s="47">
        <v>4</v>
      </c>
      <c r="Y9" s="47">
        <v>4</v>
      </c>
      <c r="Z9" s="47">
        <v>4</v>
      </c>
      <c r="AA9" s="47">
        <v>4</v>
      </c>
      <c r="AB9" s="47">
        <v>4</v>
      </c>
      <c r="AC9" s="47">
        <v>4</v>
      </c>
      <c r="AD9" s="47">
        <v>4</v>
      </c>
      <c r="AE9" s="47">
        <v>4</v>
      </c>
      <c r="AF9" s="47">
        <v>4</v>
      </c>
      <c r="AG9" s="47">
        <v>4</v>
      </c>
      <c r="AH9" s="47">
        <v>4</v>
      </c>
      <c r="AI9" s="47"/>
      <c r="AJ9" s="47"/>
      <c r="AK9" s="47"/>
      <c r="AL9" s="54"/>
      <c r="AM9" s="54"/>
      <c r="AN9" s="54"/>
      <c r="AO9" s="87"/>
      <c r="AP9" s="54"/>
      <c r="AQ9" s="54"/>
      <c r="AR9" s="47"/>
      <c r="AS9" s="47"/>
      <c r="AT9" s="82"/>
      <c r="AU9" s="80" t="s">
        <v>66</v>
      </c>
      <c r="AV9" s="80">
        <f>SUM(W9:AU9)</f>
        <v>48</v>
      </c>
      <c r="AW9" s="75"/>
      <c r="AX9" s="75"/>
      <c r="AY9" s="75"/>
      <c r="AZ9" s="75"/>
      <c r="BA9" s="75"/>
      <c r="BB9" s="75"/>
      <c r="BC9" s="75"/>
      <c r="BD9" s="85">
        <v>48</v>
      </c>
      <c r="BE9" s="77"/>
      <c r="BF9" s="38"/>
      <c r="BG9" s="38"/>
      <c r="BH9" s="38"/>
      <c r="BI9" s="38"/>
      <c r="BJ9" s="38"/>
    </row>
    <row r="10" spans="1:62" s="39" customFormat="1" ht="21.75" customHeight="1" x14ac:dyDescent="0.3">
      <c r="A10" s="154"/>
      <c r="B10" s="154"/>
      <c r="C10" s="51" t="s">
        <v>119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5"/>
      <c r="V10" s="75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3"/>
      <c r="AN10" s="73"/>
      <c r="AO10" s="88"/>
      <c r="AP10" s="73"/>
      <c r="AQ10" s="73"/>
      <c r="AR10" s="72"/>
      <c r="AS10" s="72"/>
      <c r="AT10" s="78"/>
      <c r="AU10" s="74"/>
      <c r="AV10" s="75"/>
      <c r="AW10" s="75"/>
      <c r="AX10" s="75"/>
      <c r="AY10" s="75"/>
      <c r="AZ10" s="75"/>
      <c r="BA10" s="75"/>
      <c r="BB10" s="75"/>
      <c r="BC10" s="75"/>
      <c r="BD10" s="77"/>
      <c r="BE10" s="77"/>
      <c r="BF10" s="38"/>
      <c r="BG10" s="38"/>
      <c r="BH10" s="38"/>
      <c r="BI10" s="38"/>
      <c r="BJ10" s="38"/>
    </row>
    <row r="11" spans="1:62" s="39" customFormat="1" ht="28.5" customHeight="1" x14ac:dyDescent="0.3">
      <c r="A11" s="153" t="s">
        <v>71</v>
      </c>
      <c r="B11" s="153" t="s">
        <v>120</v>
      </c>
      <c r="C11" s="45" t="s">
        <v>10</v>
      </c>
      <c r="D11" s="47">
        <v>2</v>
      </c>
      <c r="E11" s="47">
        <v>2</v>
      </c>
      <c r="F11" s="47">
        <v>4</v>
      </c>
      <c r="G11" s="47">
        <v>4</v>
      </c>
      <c r="H11" s="47">
        <v>4</v>
      </c>
      <c r="I11" s="47">
        <v>4</v>
      </c>
      <c r="J11" s="47">
        <v>4</v>
      </c>
      <c r="K11" s="47">
        <v>4</v>
      </c>
      <c r="L11" s="47">
        <v>4</v>
      </c>
      <c r="M11" s="47">
        <v>4</v>
      </c>
      <c r="N11" s="47">
        <v>4</v>
      </c>
      <c r="O11" s="47">
        <v>4</v>
      </c>
      <c r="P11" s="47">
        <v>4</v>
      </c>
      <c r="Q11" s="47">
        <v>2</v>
      </c>
      <c r="R11" s="47"/>
      <c r="S11" s="54"/>
      <c r="T11" s="47"/>
      <c r="U11" s="81"/>
      <c r="V11" s="81">
        <f t="shared" si="0"/>
        <v>50</v>
      </c>
      <c r="W11" s="47">
        <v>2</v>
      </c>
      <c r="X11" s="47">
        <v>2</v>
      </c>
      <c r="Y11" s="47">
        <v>2</v>
      </c>
      <c r="Z11" s="47">
        <v>2</v>
      </c>
      <c r="AA11" s="47">
        <v>2</v>
      </c>
      <c r="AB11" s="47">
        <v>2</v>
      </c>
      <c r="AC11" s="47">
        <v>2</v>
      </c>
      <c r="AD11" s="47">
        <v>2</v>
      </c>
      <c r="AE11" s="47">
        <v>2</v>
      </c>
      <c r="AF11" s="47">
        <v>2</v>
      </c>
      <c r="AG11" s="47">
        <v>2</v>
      </c>
      <c r="AH11" s="47">
        <v>4</v>
      </c>
      <c r="AI11" s="47">
        <v>2</v>
      </c>
      <c r="AJ11" s="47">
        <v>2</v>
      </c>
      <c r="AK11" s="47">
        <v>4</v>
      </c>
      <c r="AL11" s="54"/>
      <c r="AM11" s="54"/>
      <c r="AN11" s="54"/>
      <c r="AO11" s="87"/>
      <c r="AP11" s="54"/>
      <c r="AQ11" s="54"/>
      <c r="AR11" s="47"/>
      <c r="AS11" s="47"/>
      <c r="AT11" s="82"/>
      <c r="AU11" s="80"/>
      <c r="AV11" s="81">
        <f>SUM(W11:AU11)</f>
        <v>34</v>
      </c>
      <c r="AW11" s="81"/>
      <c r="AX11" s="81"/>
      <c r="AY11" s="81"/>
      <c r="AZ11" s="81"/>
      <c r="BA11" s="81"/>
      <c r="BB11" s="81"/>
      <c r="BC11" s="81"/>
      <c r="BD11" s="85">
        <v>84</v>
      </c>
      <c r="BE11" s="85"/>
      <c r="BF11" s="38"/>
      <c r="BG11" s="38"/>
      <c r="BH11" s="38"/>
      <c r="BI11" s="38"/>
      <c r="BJ11" s="38"/>
    </row>
    <row r="12" spans="1:62" s="39" customFormat="1" ht="33" customHeight="1" x14ac:dyDescent="0.3">
      <c r="A12" s="154"/>
      <c r="B12" s="154"/>
      <c r="C12" s="51" t="s">
        <v>134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54"/>
      <c r="T12" s="47"/>
      <c r="U12" s="81"/>
      <c r="V12" s="81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54"/>
      <c r="AM12" s="54"/>
      <c r="AN12" s="54"/>
      <c r="AO12" s="87"/>
      <c r="AP12" s="54"/>
      <c r="AQ12" s="54"/>
      <c r="AR12" s="47"/>
      <c r="AS12" s="47"/>
      <c r="AT12" s="82"/>
      <c r="AU12" s="80"/>
      <c r="AV12" s="81"/>
      <c r="AW12" s="81"/>
      <c r="AX12" s="81"/>
      <c r="AY12" s="81"/>
      <c r="AZ12" s="81"/>
      <c r="BA12" s="81"/>
      <c r="BB12" s="81"/>
      <c r="BC12" s="81"/>
      <c r="BD12" s="85"/>
      <c r="BE12" s="85"/>
      <c r="BF12" s="38"/>
      <c r="BG12" s="38"/>
      <c r="BH12" s="38"/>
      <c r="BI12" s="38"/>
      <c r="BJ12" s="38"/>
    </row>
    <row r="13" spans="1:62" s="39" customFormat="1" ht="25.5" customHeight="1" x14ac:dyDescent="0.3">
      <c r="A13" s="153" t="s">
        <v>72</v>
      </c>
      <c r="B13" s="153" t="s">
        <v>73</v>
      </c>
      <c r="C13" s="45" t="s">
        <v>10</v>
      </c>
      <c r="D13" s="47">
        <v>2</v>
      </c>
      <c r="E13" s="47">
        <v>2</v>
      </c>
      <c r="F13" s="47">
        <v>2</v>
      </c>
      <c r="G13" s="47">
        <v>2</v>
      </c>
      <c r="H13" s="47">
        <v>2</v>
      </c>
      <c r="I13" s="47">
        <v>2</v>
      </c>
      <c r="J13" s="47">
        <v>2</v>
      </c>
      <c r="K13" s="47">
        <v>2</v>
      </c>
      <c r="L13" s="47">
        <v>2</v>
      </c>
      <c r="M13" s="47">
        <v>2</v>
      </c>
      <c r="N13" s="47">
        <v>2</v>
      </c>
      <c r="O13" s="47">
        <v>2</v>
      </c>
      <c r="P13" s="47">
        <v>2</v>
      </c>
      <c r="Q13" s="47">
        <v>2</v>
      </c>
      <c r="R13" s="47">
        <v>2</v>
      </c>
      <c r="S13" s="54"/>
      <c r="T13" s="47"/>
      <c r="U13" s="81" t="s">
        <v>65</v>
      </c>
      <c r="V13" s="81">
        <f t="shared" si="0"/>
        <v>30</v>
      </c>
      <c r="W13" s="47">
        <v>2</v>
      </c>
      <c r="X13" s="47"/>
      <c r="Y13" s="47">
        <v>2</v>
      </c>
      <c r="Z13" s="47"/>
      <c r="AA13" s="47">
        <v>2</v>
      </c>
      <c r="AB13" s="47"/>
      <c r="AC13" s="47">
        <v>2</v>
      </c>
      <c r="AD13" s="47"/>
      <c r="AE13" s="47">
        <v>2</v>
      </c>
      <c r="AF13" s="47"/>
      <c r="AG13" s="47">
        <v>2</v>
      </c>
      <c r="AH13" s="47"/>
      <c r="AI13" s="47">
        <v>2</v>
      </c>
      <c r="AJ13" s="47">
        <v>4</v>
      </c>
      <c r="AK13" s="47"/>
      <c r="AL13" s="54"/>
      <c r="AM13" s="54"/>
      <c r="AN13" s="54"/>
      <c r="AO13" s="87"/>
      <c r="AP13" s="54"/>
      <c r="AQ13" s="54"/>
      <c r="AR13" s="47"/>
      <c r="AS13" s="47"/>
      <c r="AT13" s="40"/>
      <c r="AU13" s="80" t="s">
        <v>65</v>
      </c>
      <c r="AV13" s="81">
        <f>SUM(W13:AU13)</f>
        <v>18</v>
      </c>
      <c r="AW13" s="81"/>
      <c r="AX13" s="81"/>
      <c r="AY13" s="81"/>
      <c r="AZ13" s="81"/>
      <c r="BA13" s="81"/>
      <c r="BB13" s="81"/>
      <c r="BC13" s="81"/>
      <c r="BD13" s="85">
        <v>48</v>
      </c>
      <c r="BE13" s="85"/>
      <c r="BF13" s="38"/>
      <c r="BG13" s="38"/>
      <c r="BH13" s="38"/>
      <c r="BI13" s="38"/>
      <c r="BJ13" s="38"/>
    </row>
    <row r="14" spans="1:62" s="39" customFormat="1" ht="18" x14ac:dyDescent="0.3">
      <c r="A14" s="154"/>
      <c r="B14" s="154"/>
      <c r="C14" s="51" t="s">
        <v>135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4"/>
      <c r="T14" s="47"/>
      <c r="U14" s="81"/>
      <c r="V14" s="81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54"/>
      <c r="AM14" s="54"/>
      <c r="AN14" s="54"/>
      <c r="AO14" s="87"/>
      <c r="AP14" s="54"/>
      <c r="AQ14" s="54"/>
      <c r="AR14" s="47"/>
      <c r="AS14" s="47"/>
      <c r="AT14" s="40"/>
      <c r="AU14" s="80"/>
      <c r="AV14" s="81"/>
      <c r="AW14" s="81"/>
      <c r="AX14" s="81"/>
      <c r="AY14" s="81"/>
      <c r="AZ14" s="81"/>
      <c r="BA14" s="81"/>
      <c r="BB14" s="81"/>
      <c r="BC14" s="81"/>
      <c r="BD14" s="85"/>
      <c r="BE14" s="85"/>
      <c r="BF14" s="38"/>
      <c r="BG14" s="38"/>
      <c r="BH14" s="38"/>
      <c r="BI14" s="38"/>
      <c r="BJ14" s="38"/>
    </row>
    <row r="15" spans="1:62" s="39" customFormat="1" ht="18" x14ac:dyDescent="0.3">
      <c r="A15" s="153" t="s">
        <v>74</v>
      </c>
      <c r="B15" s="153" t="s">
        <v>12</v>
      </c>
      <c r="C15" s="45" t="s">
        <v>10</v>
      </c>
      <c r="D15" s="47">
        <v>4</v>
      </c>
      <c r="E15" s="47">
        <v>4</v>
      </c>
      <c r="F15" s="47">
        <v>4</v>
      </c>
      <c r="G15" s="47">
        <v>4</v>
      </c>
      <c r="H15" s="47">
        <v>4</v>
      </c>
      <c r="I15" s="47">
        <v>4</v>
      </c>
      <c r="J15" s="47">
        <v>4</v>
      </c>
      <c r="K15" s="47">
        <v>4</v>
      </c>
      <c r="L15" s="47">
        <v>4</v>
      </c>
      <c r="M15" s="47">
        <v>4</v>
      </c>
      <c r="N15" s="47">
        <v>4</v>
      </c>
      <c r="O15" s="47">
        <v>4</v>
      </c>
      <c r="P15" s="47">
        <v>4</v>
      </c>
      <c r="Q15" s="47">
        <v>6</v>
      </c>
      <c r="R15" s="47">
        <v>2</v>
      </c>
      <c r="S15" s="54"/>
      <c r="T15" s="155" t="s">
        <v>13</v>
      </c>
      <c r="U15" s="81"/>
      <c r="V15" s="81">
        <f t="shared" si="0"/>
        <v>60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54"/>
      <c r="AM15" s="54"/>
      <c r="AN15" s="54"/>
      <c r="AO15" s="87"/>
      <c r="AP15" s="54"/>
      <c r="AQ15" s="54"/>
      <c r="AR15" s="47"/>
      <c r="AS15" s="47"/>
      <c r="AT15" s="82"/>
      <c r="AU15" s="80"/>
      <c r="AV15" s="81"/>
      <c r="AW15" s="81"/>
      <c r="AX15" s="81"/>
      <c r="AY15" s="81"/>
      <c r="AZ15" s="81"/>
      <c r="BA15" s="81"/>
      <c r="BB15" s="81"/>
      <c r="BC15" s="81"/>
      <c r="BD15" s="85">
        <v>60</v>
      </c>
      <c r="BE15" s="85">
        <v>18</v>
      </c>
      <c r="BF15" s="38"/>
      <c r="BG15" s="38"/>
      <c r="BH15" s="38"/>
      <c r="BI15" s="38"/>
      <c r="BJ15" s="38"/>
    </row>
    <row r="16" spans="1:62" s="39" customFormat="1" ht="30.6" customHeight="1" x14ac:dyDescent="0.3">
      <c r="A16" s="154"/>
      <c r="B16" s="154"/>
      <c r="C16" s="51" t="s">
        <v>136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54"/>
      <c r="T16" s="156"/>
      <c r="U16" s="81"/>
      <c r="V16" s="81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54"/>
      <c r="AM16" s="54"/>
      <c r="AN16" s="54"/>
      <c r="AO16" s="87"/>
      <c r="AP16" s="54"/>
      <c r="AQ16" s="54"/>
      <c r="AR16" s="47"/>
      <c r="AS16" s="47"/>
      <c r="AT16" s="82"/>
      <c r="AU16" s="80"/>
      <c r="AV16" s="81"/>
      <c r="AW16" s="81"/>
      <c r="AX16" s="81"/>
      <c r="AY16" s="81"/>
      <c r="AZ16" s="81"/>
      <c r="BA16" s="81"/>
      <c r="BB16" s="81"/>
      <c r="BC16" s="81"/>
      <c r="BD16" s="85"/>
      <c r="BE16" s="85"/>
      <c r="BF16" s="38"/>
      <c r="BG16" s="38"/>
      <c r="BH16" s="38"/>
      <c r="BI16" s="38"/>
      <c r="BJ16" s="38"/>
    </row>
    <row r="17" spans="1:62" s="39" customFormat="1" ht="30" customHeight="1" x14ac:dyDescent="0.3">
      <c r="A17" s="153" t="s">
        <v>75</v>
      </c>
      <c r="B17" s="153" t="s">
        <v>121</v>
      </c>
      <c r="C17" s="45" t="s">
        <v>10</v>
      </c>
      <c r="D17" s="47"/>
      <c r="E17" s="47">
        <v>2</v>
      </c>
      <c r="F17" s="47">
        <v>2</v>
      </c>
      <c r="G17" s="47">
        <v>2</v>
      </c>
      <c r="H17" s="47">
        <v>2</v>
      </c>
      <c r="I17" s="47">
        <v>2</v>
      </c>
      <c r="J17" s="47">
        <v>2</v>
      </c>
      <c r="K17" s="47">
        <v>2</v>
      </c>
      <c r="L17" s="47">
        <v>2</v>
      </c>
      <c r="M17" s="47">
        <v>2</v>
      </c>
      <c r="N17" s="47">
        <v>2</v>
      </c>
      <c r="O17" s="47">
        <v>2</v>
      </c>
      <c r="P17" s="47">
        <v>2</v>
      </c>
      <c r="Q17" s="47">
        <v>2</v>
      </c>
      <c r="R17" s="47">
        <v>2</v>
      </c>
      <c r="S17" s="73"/>
      <c r="T17" s="47"/>
      <c r="U17" s="74"/>
      <c r="V17" s="81">
        <f t="shared" si="0"/>
        <v>28</v>
      </c>
      <c r="W17" s="47">
        <v>2</v>
      </c>
      <c r="X17" s="47">
        <v>2</v>
      </c>
      <c r="Y17" s="47">
        <v>2</v>
      </c>
      <c r="Z17" s="47">
        <v>2</v>
      </c>
      <c r="AA17" s="47">
        <v>2</v>
      </c>
      <c r="AB17" s="47">
        <v>2</v>
      </c>
      <c r="AC17" s="47">
        <v>2</v>
      </c>
      <c r="AD17" s="47">
        <v>2</v>
      </c>
      <c r="AE17" s="47">
        <v>2</v>
      </c>
      <c r="AF17" s="47">
        <v>2</v>
      </c>
      <c r="AG17" s="47">
        <v>2</v>
      </c>
      <c r="AH17" s="47">
        <v>2</v>
      </c>
      <c r="AI17" s="47">
        <v>2</v>
      </c>
      <c r="AJ17" s="47">
        <v>2</v>
      </c>
      <c r="AK17" s="47"/>
      <c r="AL17" s="54"/>
      <c r="AM17" s="54"/>
      <c r="AN17" s="54"/>
      <c r="AO17" s="87"/>
      <c r="AP17" s="54"/>
      <c r="AQ17" s="54"/>
      <c r="AR17" s="47"/>
      <c r="AS17" s="82"/>
      <c r="AT17" s="82"/>
      <c r="AU17" s="80" t="s">
        <v>66</v>
      </c>
      <c r="AV17" s="81">
        <f>SUM(W17:AU17)</f>
        <v>28</v>
      </c>
      <c r="AW17" s="81"/>
      <c r="AX17" s="81"/>
      <c r="AY17" s="81"/>
      <c r="AZ17" s="81"/>
      <c r="BA17" s="81"/>
      <c r="BB17" s="81"/>
      <c r="BC17" s="81"/>
      <c r="BD17" s="85">
        <v>56</v>
      </c>
      <c r="BE17" s="85"/>
      <c r="BF17" s="38"/>
      <c r="BG17" s="38"/>
      <c r="BH17" s="38"/>
      <c r="BI17" s="38"/>
      <c r="BJ17" s="38"/>
    </row>
    <row r="18" spans="1:62" s="39" customFormat="1" ht="32.4" customHeight="1" x14ac:dyDescent="0.3">
      <c r="A18" s="154"/>
      <c r="B18" s="154"/>
      <c r="C18" s="51" t="s">
        <v>137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2"/>
      <c r="U18" s="74"/>
      <c r="V18" s="75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54"/>
      <c r="AM18" s="54"/>
      <c r="AN18" s="54"/>
      <c r="AO18" s="87"/>
      <c r="AP18" s="54"/>
      <c r="AQ18" s="54"/>
      <c r="AR18" s="47"/>
      <c r="AS18" s="82"/>
      <c r="AT18" s="82"/>
      <c r="AU18" s="80"/>
      <c r="AV18" s="81"/>
      <c r="AW18" s="81"/>
      <c r="AX18" s="81"/>
      <c r="AY18" s="81"/>
      <c r="AZ18" s="81"/>
      <c r="BA18" s="81"/>
      <c r="BB18" s="81"/>
      <c r="BC18" s="81"/>
      <c r="BD18" s="85"/>
      <c r="BE18" s="85"/>
      <c r="BF18" s="38"/>
      <c r="BG18" s="38"/>
      <c r="BH18" s="38"/>
      <c r="BI18" s="38"/>
      <c r="BJ18" s="38"/>
    </row>
    <row r="19" spans="1:62" s="39" customFormat="1" ht="24" customHeight="1" x14ac:dyDescent="0.3">
      <c r="A19" s="153" t="s">
        <v>77</v>
      </c>
      <c r="B19" s="157" t="s">
        <v>122</v>
      </c>
      <c r="C19" s="45" t="s">
        <v>10</v>
      </c>
      <c r="D19" s="47">
        <v>4</v>
      </c>
      <c r="E19" s="47">
        <v>4</v>
      </c>
      <c r="F19" s="47">
        <v>4</v>
      </c>
      <c r="G19" s="47">
        <v>4</v>
      </c>
      <c r="H19" s="47">
        <v>4</v>
      </c>
      <c r="I19" s="47">
        <v>4</v>
      </c>
      <c r="J19" s="47">
        <v>4</v>
      </c>
      <c r="K19" s="47">
        <v>4</v>
      </c>
      <c r="L19" s="47">
        <v>4</v>
      </c>
      <c r="M19" s="47">
        <v>4</v>
      </c>
      <c r="N19" s="47">
        <v>4</v>
      </c>
      <c r="O19" s="47">
        <v>4</v>
      </c>
      <c r="P19" s="47">
        <v>4</v>
      </c>
      <c r="Q19" s="47">
        <v>4</v>
      </c>
      <c r="R19" s="47">
        <v>4</v>
      </c>
      <c r="S19" s="73"/>
      <c r="T19" s="72"/>
      <c r="U19" s="75"/>
      <c r="V19" s="81">
        <f>SUM(D19:U19)</f>
        <v>60</v>
      </c>
      <c r="W19" s="47">
        <v>4</v>
      </c>
      <c r="X19" s="47">
        <v>4</v>
      </c>
      <c r="Y19" s="47">
        <v>2</v>
      </c>
      <c r="Z19" s="47">
        <v>4</v>
      </c>
      <c r="AA19" s="47">
        <v>2</v>
      </c>
      <c r="AB19" s="47">
        <v>4</v>
      </c>
      <c r="AC19" s="47">
        <v>2</v>
      </c>
      <c r="AD19" s="47">
        <v>2</v>
      </c>
      <c r="AE19" s="47">
        <v>2</v>
      </c>
      <c r="AF19" s="47">
        <v>2</v>
      </c>
      <c r="AG19" s="47">
        <v>2</v>
      </c>
      <c r="AH19" s="47">
        <v>2</v>
      </c>
      <c r="AI19" s="47">
        <v>2</v>
      </c>
      <c r="AJ19" s="47">
        <v>2</v>
      </c>
      <c r="AK19" s="47">
        <v>4</v>
      </c>
      <c r="AL19" s="54"/>
      <c r="AM19" s="54"/>
      <c r="AN19" s="83"/>
      <c r="AO19" s="98"/>
      <c r="AP19" s="83"/>
      <c r="AQ19" s="83"/>
      <c r="AR19" s="47"/>
      <c r="AS19" s="82"/>
      <c r="AT19" s="155" t="s">
        <v>13</v>
      </c>
      <c r="AU19" s="80"/>
      <c r="AV19" s="81">
        <f>SUM(W19:AU19)</f>
        <v>40</v>
      </c>
      <c r="AW19" s="81"/>
      <c r="AX19" s="81"/>
      <c r="AY19" s="81"/>
      <c r="AZ19" s="81"/>
      <c r="BA19" s="81"/>
      <c r="BB19" s="81"/>
      <c r="BC19" s="81"/>
      <c r="BD19" s="85">
        <v>100</v>
      </c>
      <c r="BE19" s="85">
        <v>18</v>
      </c>
      <c r="BF19" s="38"/>
      <c r="BG19" s="38"/>
      <c r="BH19" s="38"/>
      <c r="BI19" s="38"/>
      <c r="BJ19" s="38"/>
    </row>
    <row r="20" spans="1:62" s="39" customFormat="1" ht="18" x14ac:dyDescent="0.3">
      <c r="A20" s="154"/>
      <c r="B20" s="158"/>
      <c r="C20" s="51" t="s">
        <v>138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72"/>
      <c r="U20" s="75"/>
      <c r="V20" s="81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54"/>
      <c r="AM20" s="54"/>
      <c r="AN20" s="83"/>
      <c r="AO20" s="98"/>
      <c r="AP20" s="83"/>
      <c r="AQ20" s="83"/>
      <c r="AR20" s="47"/>
      <c r="AS20" s="82"/>
      <c r="AT20" s="156"/>
      <c r="AU20" s="80"/>
      <c r="AV20" s="81"/>
      <c r="AW20" s="81"/>
      <c r="AX20" s="81"/>
      <c r="AY20" s="81"/>
      <c r="AZ20" s="81"/>
      <c r="BA20" s="81"/>
      <c r="BB20" s="81"/>
      <c r="BC20" s="81"/>
      <c r="BD20" s="85"/>
      <c r="BE20" s="85"/>
      <c r="BF20" s="38"/>
      <c r="BG20" s="38"/>
      <c r="BH20" s="38"/>
      <c r="BI20" s="38"/>
      <c r="BJ20" s="38"/>
    </row>
    <row r="21" spans="1:62" s="39" customFormat="1" ht="24" customHeight="1" x14ac:dyDescent="0.3">
      <c r="A21" s="153" t="s">
        <v>78</v>
      </c>
      <c r="B21" s="153" t="s">
        <v>123</v>
      </c>
      <c r="C21" s="45" t="s">
        <v>10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2"/>
      <c r="U21" s="74"/>
      <c r="V21" s="75"/>
      <c r="W21" s="47">
        <v>6</v>
      </c>
      <c r="X21" s="47">
        <v>6</v>
      </c>
      <c r="Y21" s="47">
        <v>6</v>
      </c>
      <c r="Z21" s="47">
        <v>6</v>
      </c>
      <c r="AA21" s="47">
        <v>6</v>
      </c>
      <c r="AB21" s="47">
        <v>6</v>
      </c>
      <c r="AC21" s="47">
        <v>6</v>
      </c>
      <c r="AD21" s="47">
        <v>6</v>
      </c>
      <c r="AE21" s="47">
        <v>6</v>
      </c>
      <c r="AF21" s="47">
        <v>6</v>
      </c>
      <c r="AG21" s="47">
        <v>6</v>
      </c>
      <c r="AH21" s="47">
        <v>6</v>
      </c>
      <c r="AI21" s="47">
        <v>6</v>
      </c>
      <c r="AJ21" s="47">
        <v>6</v>
      </c>
      <c r="AK21" s="47">
        <v>6</v>
      </c>
      <c r="AL21" s="83"/>
      <c r="AM21" s="83"/>
      <c r="AN21" s="83"/>
      <c r="AO21" s="98"/>
      <c r="AP21" s="83"/>
      <c r="AQ21" s="83"/>
      <c r="AR21" s="82">
        <v>14</v>
      </c>
      <c r="AS21" s="155" t="s">
        <v>13</v>
      </c>
      <c r="AT21" s="56"/>
      <c r="AU21" s="81"/>
      <c r="AV21" s="81">
        <f>SUM(W21:AU21)</f>
        <v>104</v>
      </c>
      <c r="AW21" s="81"/>
      <c r="AX21" s="81"/>
      <c r="AY21" s="81"/>
      <c r="AZ21" s="81"/>
      <c r="BA21" s="81"/>
      <c r="BB21" s="81"/>
      <c r="BC21" s="81"/>
      <c r="BD21" s="85">
        <v>104</v>
      </c>
      <c r="BE21" s="85">
        <v>18</v>
      </c>
      <c r="BF21" s="38"/>
      <c r="BG21" s="38"/>
      <c r="BH21" s="38"/>
      <c r="BI21" s="38"/>
      <c r="BJ21" s="38"/>
    </row>
    <row r="22" spans="1:62" s="39" customFormat="1" ht="36" customHeight="1" x14ac:dyDescent="0.3">
      <c r="A22" s="154"/>
      <c r="B22" s="154"/>
      <c r="C22" s="51" t="s">
        <v>110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72"/>
      <c r="U22" s="74"/>
      <c r="V22" s="75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3"/>
      <c r="AM22" s="83"/>
      <c r="AN22" s="83"/>
      <c r="AO22" s="98"/>
      <c r="AP22" s="83"/>
      <c r="AQ22" s="83"/>
      <c r="AR22" s="107"/>
      <c r="AS22" s="156"/>
      <c r="AT22" s="56"/>
      <c r="AU22" s="81"/>
      <c r="AV22" s="81"/>
      <c r="AW22" s="81"/>
      <c r="AX22" s="81"/>
      <c r="AY22" s="81"/>
      <c r="AZ22" s="81"/>
      <c r="BA22" s="81"/>
      <c r="BB22" s="81"/>
      <c r="BC22" s="81"/>
      <c r="BD22" s="85"/>
      <c r="BE22" s="85"/>
      <c r="BF22" s="38"/>
      <c r="BG22" s="38"/>
      <c r="BH22" s="38"/>
      <c r="BI22" s="38"/>
      <c r="BJ22" s="38"/>
    </row>
    <row r="23" spans="1:62" s="39" customFormat="1" ht="18" x14ac:dyDescent="0.3">
      <c r="A23" s="153" t="s">
        <v>90</v>
      </c>
      <c r="B23" s="153" t="s">
        <v>124</v>
      </c>
      <c r="C23" s="45" t="s">
        <v>10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72"/>
      <c r="U23" s="74"/>
      <c r="V23" s="75"/>
      <c r="W23" s="47">
        <v>4</v>
      </c>
      <c r="X23" s="47">
        <v>4</v>
      </c>
      <c r="Y23" s="47">
        <v>4</v>
      </c>
      <c r="Z23" s="47">
        <v>2</v>
      </c>
      <c r="AA23" s="47">
        <v>2</v>
      </c>
      <c r="AB23" s="47">
        <v>2</v>
      </c>
      <c r="AC23" s="47">
        <v>2</v>
      </c>
      <c r="AD23" s="47">
        <v>2</v>
      </c>
      <c r="AE23" s="47">
        <v>2</v>
      </c>
      <c r="AF23" s="47">
        <v>2</v>
      </c>
      <c r="AG23" s="47">
        <v>2</v>
      </c>
      <c r="AH23" s="47">
        <v>2</v>
      </c>
      <c r="AI23" s="47">
        <v>2</v>
      </c>
      <c r="AJ23" s="47">
        <v>2</v>
      </c>
      <c r="AK23" s="47">
        <v>2</v>
      </c>
      <c r="AL23" s="54"/>
      <c r="AM23" s="54"/>
      <c r="AN23" s="54"/>
      <c r="AO23" s="87"/>
      <c r="AP23" s="54"/>
      <c r="AQ23" s="54"/>
      <c r="AR23" s="47"/>
      <c r="AS23" s="47"/>
      <c r="AT23" s="84"/>
      <c r="AU23" s="80" t="s">
        <v>66</v>
      </c>
      <c r="AV23" s="81">
        <f>SUM(W23:AU23)</f>
        <v>36</v>
      </c>
      <c r="AW23" s="81"/>
      <c r="AX23" s="81"/>
      <c r="AY23" s="81"/>
      <c r="AZ23" s="81"/>
      <c r="BA23" s="81"/>
      <c r="BB23" s="81"/>
      <c r="BC23" s="81"/>
      <c r="BD23" s="85">
        <v>36</v>
      </c>
      <c r="BE23" s="85"/>
      <c r="BF23" s="38"/>
      <c r="BG23" s="38"/>
      <c r="BH23" s="38"/>
      <c r="BI23" s="38"/>
      <c r="BJ23" s="38"/>
    </row>
    <row r="24" spans="1:62" s="39" customFormat="1" ht="18" customHeight="1" x14ac:dyDescent="0.3">
      <c r="A24" s="154"/>
      <c r="B24" s="154"/>
      <c r="C24" s="51" t="s">
        <v>110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2"/>
      <c r="U24" s="74"/>
      <c r="V24" s="75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3"/>
      <c r="AM24" s="83"/>
      <c r="AN24" s="83"/>
      <c r="AO24" s="98"/>
      <c r="AP24" s="83"/>
      <c r="AQ24" s="83"/>
      <c r="AR24" s="82"/>
      <c r="AS24" s="47"/>
      <c r="AT24" s="82"/>
      <c r="AU24" s="81"/>
      <c r="AV24" s="81"/>
      <c r="AW24" s="81"/>
      <c r="AX24" s="81"/>
      <c r="AY24" s="81"/>
      <c r="AZ24" s="81"/>
      <c r="BA24" s="81"/>
      <c r="BB24" s="81"/>
      <c r="BC24" s="81"/>
      <c r="BD24" s="85"/>
      <c r="BE24" s="85"/>
      <c r="BF24" s="38"/>
      <c r="BG24" s="38"/>
      <c r="BH24" s="38"/>
      <c r="BI24" s="38"/>
      <c r="BJ24" s="38"/>
    </row>
    <row r="25" spans="1:62" s="39" customFormat="1" ht="39.75" customHeight="1" x14ac:dyDescent="0.3">
      <c r="A25" s="153" t="s">
        <v>87</v>
      </c>
      <c r="B25" s="153" t="s">
        <v>125</v>
      </c>
      <c r="C25" s="45" t="s">
        <v>10</v>
      </c>
      <c r="D25" s="47">
        <v>4</v>
      </c>
      <c r="E25" s="47">
        <v>6</v>
      </c>
      <c r="F25" s="47">
        <v>6</v>
      </c>
      <c r="G25" s="47">
        <v>6</v>
      </c>
      <c r="H25" s="47">
        <v>6</v>
      </c>
      <c r="I25" s="47">
        <v>6</v>
      </c>
      <c r="J25" s="47">
        <v>6</v>
      </c>
      <c r="K25" s="47">
        <v>6</v>
      </c>
      <c r="L25" s="47">
        <v>6</v>
      </c>
      <c r="M25" s="47">
        <v>6</v>
      </c>
      <c r="N25" s="47">
        <v>6</v>
      </c>
      <c r="O25" s="47">
        <v>6</v>
      </c>
      <c r="P25" s="47">
        <v>6</v>
      </c>
      <c r="Q25" s="47">
        <v>6</v>
      </c>
      <c r="R25" s="47">
        <v>8</v>
      </c>
      <c r="S25" s="54"/>
      <c r="T25" s="155" t="s">
        <v>13</v>
      </c>
      <c r="U25" s="80"/>
      <c r="V25" s="81">
        <f>SUM(D25:U25)</f>
        <v>90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54"/>
      <c r="AM25" s="54"/>
      <c r="AN25" s="54"/>
      <c r="AO25" s="87"/>
      <c r="AP25" s="54"/>
      <c r="AQ25" s="54"/>
      <c r="AR25" s="47"/>
      <c r="AS25" s="84"/>
      <c r="AT25" s="84"/>
      <c r="AU25" s="81"/>
      <c r="AV25" s="81">
        <f>SUM(W25:AU25)</f>
        <v>0</v>
      </c>
      <c r="AW25" s="81"/>
      <c r="AX25" s="81"/>
      <c r="AY25" s="81"/>
      <c r="AZ25" s="81"/>
      <c r="BA25" s="81"/>
      <c r="BB25" s="81"/>
      <c r="BC25" s="81"/>
      <c r="BD25" s="85">
        <v>90</v>
      </c>
      <c r="BE25" s="85">
        <v>18</v>
      </c>
      <c r="BF25" s="38"/>
      <c r="BG25" s="38"/>
      <c r="BH25" s="38"/>
      <c r="BI25" s="38"/>
      <c r="BJ25" s="38"/>
    </row>
    <row r="26" spans="1:62" s="39" customFormat="1" ht="28.5" customHeight="1" x14ac:dyDescent="0.3">
      <c r="A26" s="154"/>
      <c r="B26" s="154"/>
      <c r="C26" s="51" t="s">
        <v>139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54"/>
      <c r="T26" s="156"/>
      <c r="U26" s="80"/>
      <c r="V26" s="81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3"/>
      <c r="AM26" s="83"/>
      <c r="AN26" s="83"/>
      <c r="AO26" s="98"/>
      <c r="AP26" s="83"/>
      <c r="AQ26" s="83"/>
      <c r="AR26" s="47"/>
      <c r="AS26" s="47"/>
      <c r="AT26" s="84"/>
      <c r="AU26" s="81"/>
      <c r="AV26" s="81"/>
      <c r="AW26" s="81"/>
      <c r="AX26" s="81"/>
      <c r="AY26" s="81"/>
      <c r="AZ26" s="81"/>
      <c r="BA26" s="81"/>
      <c r="BB26" s="81"/>
      <c r="BC26" s="81"/>
      <c r="BD26" s="85"/>
      <c r="BE26" s="85"/>
      <c r="BF26" s="38"/>
      <c r="BG26" s="38"/>
      <c r="BH26" s="38"/>
      <c r="BI26" s="38"/>
      <c r="BJ26" s="38"/>
    </row>
    <row r="27" spans="1:62" s="39" customFormat="1" ht="22.5" customHeight="1" x14ac:dyDescent="0.3">
      <c r="A27" s="153" t="s">
        <v>79</v>
      </c>
      <c r="B27" s="153" t="s">
        <v>80</v>
      </c>
      <c r="C27" s="45" t="s">
        <v>10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54"/>
      <c r="T27" s="47"/>
      <c r="U27" s="80"/>
      <c r="V27" s="81"/>
      <c r="W27" s="47"/>
      <c r="X27" s="47">
        <v>2</v>
      </c>
      <c r="Y27" s="47">
        <v>2</v>
      </c>
      <c r="Z27" s="47">
        <v>2</v>
      </c>
      <c r="AA27" s="47">
        <v>2</v>
      </c>
      <c r="AB27" s="47">
        <v>2</v>
      </c>
      <c r="AC27" s="47">
        <v>2</v>
      </c>
      <c r="AD27" s="47">
        <v>2</v>
      </c>
      <c r="AE27" s="47">
        <v>2</v>
      </c>
      <c r="AF27" s="47">
        <v>2</v>
      </c>
      <c r="AG27" s="47">
        <v>2</v>
      </c>
      <c r="AH27" s="47">
        <v>2</v>
      </c>
      <c r="AI27" s="47">
        <v>2</v>
      </c>
      <c r="AJ27" s="47">
        <v>4</v>
      </c>
      <c r="AK27" s="47">
        <v>4</v>
      </c>
      <c r="AL27" s="54"/>
      <c r="AM27" s="54"/>
      <c r="AN27" s="54"/>
      <c r="AO27" s="87">
        <v>36</v>
      </c>
      <c r="AP27" s="54"/>
      <c r="AQ27" s="54"/>
      <c r="AR27" s="47"/>
      <c r="AS27" s="84"/>
      <c r="AT27" s="84"/>
      <c r="AU27" s="80" t="s">
        <v>66</v>
      </c>
      <c r="AV27" s="81">
        <f>SUM(W27:AU27)</f>
        <v>68</v>
      </c>
      <c r="AW27" s="81"/>
      <c r="AX27" s="81"/>
      <c r="AY27" s="81"/>
      <c r="AZ27" s="81"/>
      <c r="BA27" s="81"/>
      <c r="BB27" s="81"/>
      <c r="BC27" s="81"/>
      <c r="BD27" s="85">
        <v>68</v>
      </c>
      <c r="BE27" s="85"/>
      <c r="BF27" s="38"/>
      <c r="BG27" s="38"/>
      <c r="BH27" s="38"/>
      <c r="BI27" s="38"/>
      <c r="BJ27" s="38"/>
    </row>
    <row r="28" spans="1:62" s="39" customFormat="1" ht="18" x14ac:dyDescent="0.3">
      <c r="A28" s="154"/>
      <c r="B28" s="154"/>
      <c r="C28" s="51" t="s">
        <v>140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54"/>
      <c r="T28" s="47"/>
      <c r="U28" s="80"/>
      <c r="V28" s="81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3"/>
      <c r="AM28" s="83"/>
      <c r="AN28" s="83"/>
      <c r="AO28" s="98"/>
      <c r="AP28" s="83"/>
      <c r="AQ28" s="83"/>
      <c r="AR28" s="82"/>
      <c r="AS28" s="47"/>
      <c r="AT28" s="82"/>
      <c r="AU28" s="81"/>
      <c r="AV28" s="81"/>
      <c r="AW28" s="81"/>
      <c r="AX28" s="81"/>
      <c r="AY28" s="81"/>
      <c r="AZ28" s="81"/>
      <c r="BA28" s="81"/>
      <c r="BB28" s="81"/>
      <c r="BC28" s="81"/>
      <c r="BD28" s="85"/>
      <c r="BE28" s="85"/>
      <c r="BF28" s="38"/>
      <c r="BG28" s="38"/>
      <c r="BH28" s="38"/>
      <c r="BI28" s="38"/>
      <c r="BJ28" s="38"/>
    </row>
    <row r="29" spans="1:62" s="39" customFormat="1" ht="35.4" customHeight="1" x14ac:dyDescent="0.3">
      <c r="A29" s="153" t="s">
        <v>81</v>
      </c>
      <c r="B29" s="153" t="s">
        <v>126</v>
      </c>
      <c r="C29" s="45" t="s">
        <v>10</v>
      </c>
      <c r="D29" s="47">
        <v>6</v>
      </c>
      <c r="E29" s="47">
        <v>6</v>
      </c>
      <c r="F29" s="47">
        <v>4</v>
      </c>
      <c r="G29" s="47">
        <v>4</v>
      </c>
      <c r="H29" s="47">
        <v>4</v>
      </c>
      <c r="I29" s="47">
        <v>4</v>
      </c>
      <c r="J29" s="47">
        <v>4</v>
      </c>
      <c r="K29" s="47">
        <v>4</v>
      </c>
      <c r="L29" s="47">
        <v>4</v>
      </c>
      <c r="M29" s="47">
        <v>4</v>
      </c>
      <c r="N29" s="47">
        <v>4</v>
      </c>
      <c r="O29" s="47">
        <v>4</v>
      </c>
      <c r="P29" s="47">
        <v>6</v>
      </c>
      <c r="Q29" s="47">
        <v>6</v>
      </c>
      <c r="R29" s="155" t="s">
        <v>13</v>
      </c>
      <c r="S29" s="54"/>
      <c r="T29" s="47"/>
      <c r="U29" s="80"/>
      <c r="V29" s="81">
        <f>SUM(D29:U29)</f>
        <v>64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54"/>
      <c r="AM29" s="54"/>
      <c r="AN29" s="54"/>
      <c r="AO29" s="87"/>
      <c r="AP29" s="54"/>
      <c r="AQ29" s="54"/>
      <c r="AR29" s="47"/>
      <c r="AS29" s="47"/>
      <c r="AT29" s="84"/>
      <c r="AU29" s="81"/>
      <c r="AV29" s="81"/>
      <c r="AW29" s="81"/>
      <c r="AX29" s="81"/>
      <c r="AY29" s="81"/>
      <c r="AZ29" s="81"/>
      <c r="BA29" s="81"/>
      <c r="BB29" s="81"/>
      <c r="BC29" s="81"/>
      <c r="BD29" s="85">
        <v>64</v>
      </c>
      <c r="BE29" s="85">
        <v>18</v>
      </c>
      <c r="BF29" s="38"/>
      <c r="BG29" s="38"/>
      <c r="BH29" s="38"/>
      <c r="BI29" s="38"/>
      <c r="BJ29" s="38"/>
    </row>
    <row r="30" spans="1:62" s="39" customFormat="1" ht="26.4" customHeight="1" x14ac:dyDescent="0.3">
      <c r="A30" s="154"/>
      <c r="B30" s="154"/>
      <c r="C30" s="51" t="s">
        <v>141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56"/>
      <c r="S30" s="54"/>
      <c r="T30" s="47"/>
      <c r="U30" s="80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3"/>
      <c r="AM30" s="83"/>
      <c r="AN30" s="83"/>
      <c r="AO30" s="98"/>
      <c r="AP30" s="83"/>
      <c r="AQ30" s="83"/>
      <c r="AR30" s="82"/>
      <c r="AS30" s="47"/>
      <c r="AT30" s="82"/>
      <c r="AU30" s="81"/>
      <c r="AV30" s="81"/>
      <c r="AW30" s="81"/>
      <c r="AX30" s="81"/>
      <c r="AY30" s="81"/>
      <c r="AZ30" s="81"/>
      <c r="BA30" s="81"/>
      <c r="BB30" s="81"/>
      <c r="BC30" s="81"/>
      <c r="BD30" s="85"/>
      <c r="BE30" s="85"/>
      <c r="BF30" s="38"/>
      <c r="BG30" s="38"/>
      <c r="BH30" s="38"/>
      <c r="BI30" s="38"/>
      <c r="BJ30" s="38"/>
    </row>
    <row r="31" spans="1:62" s="39" customFormat="1" ht="26.4" customHeight="1" x14ac:dyDescent="0.3">
      <c r="A31" s="99" t="s">
        <v>89</v>
      </c>
      <c r="B31" s="99" t="s">
        <v>83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54">
        <v>36</v>
      </c>
      <c r="T31" s="47"/>
      <c r="U31" s="80" t="s">
        <v>66</v>
      </c>
      <c r="V31" s="81">
        <v>36</v>
      </c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3"/>
      <c r="AM31" s="83"/>
      <c r="AN31" s="83"/>
      <c r="AO31" s="98"/>
      <c r="AP31" s="83"/>
      <c r="AQ31" s="83"/>
      <c r="AR31" s="82"/>
      <c r="AS31" s="47"/>
      <c r="AT31" s="82"/>
      <c r="AU31" s="81"/>
      <c r="AV31" s="81"/>
      <c r="AW31" s="81"/>
      <c r="AX31" s="81"/>
      <c r="AY31" s="81"/>
      <c r="AZ31" s="81"/>
      <c r="BA31" s="81"/>
      <c r="BB31" s="81"/>
      <c r="BC31" s="81"/>
      <c r="BD31" s="85">
        <v>36</v>
      </c>
      <c r="BE31" s="85"/>
      <c r="BF31" s="38"/>
      <c r="BG31" s="38"/>
      <c r="BH31" s="38"/>
      <c r="BI31" s="38"/>
      <c r="BJ31" s="38"/>
    </row>
    <row r="32" spans="1:62" s="39" customFormat="1" ht="18" x14ac:dyDescent="0.3">
      <c r="A32" s="153" t="s">
        <v>82</v>
      </c>
      <c r="B32" s="153" t="s">
        <v>127</v>
      </c>
      <c r="C32" s="45" t="s">
        <v>10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72"/>
      <c r="R32" s="72"/>
      <c r="S32" s="73"/>
      <c r="T32" s="72"/>
      <c r="U32" s="74"/>
      <c r="V32" s="75"/>
      <c r="W32" s="47">
        <v>4</v>
      </c>
      <c r="X32" s="47">
        <v>4</v>
      </c>
      <c r="Y32" s="47">
        <v>4</v>
      </c>
      <c r="Z32" s="47">
        <v>4</v>
      </c>
      <c r="AA32" s="47">
        <v>4</v>
      </c>
      <c r="AB32" s="47">
        <v>4</v>
      </c>
      <c r="AC32" s="47">
        <v>4</v>
      </c>
      <c r="AD32" s="47">
        <v>4</v>
      </c>
      <c r="AE32" s="47">
        <v>4</v>
      </c>
      <c r="AF32" s="47">
        <v>4</v>
      </c>
      <c r="AG32" s="47">
        <v>4</v>
      </c>
      <c r="AH32" s="47">
        <v>4</v>
      </c>
      <c r="AI32" s="47">
        <v>4</v>
      </c>
      <c r="AJ32" s="47">
        <v>4</v>
      </c>
      <c r="AK32" s="47">
        <v>4</v>
      </c>
      <c r="AL32" s="54"/>
      <c r="AM32" s="54"/>
      <c r="AN32" s="54"/>
      <c r="AO32" s="87"/>
      <c r="AP32" s="54"/>
      <c r="AQ32" s="54"/>
      <c r="AR32" s="47">
        <v>4</v>
      </c>
      <c r="AS32" s="84"/>
      <c r="AT32" s="168" t="s">
        <v>13</v>
      </c>
      <c r="AU32" s="81"/>
      <c r="AV32" s="81">
        <f>SUM(W32:AU32)</f>
        <v>64</v>
      </c>
      <c r="AW32" s="81"/>
      <c r="AX32" s="81"/>
      <c r="AY32" s="81"/>
      <c r="AZ32" s="81"/>
      <c r="BA32" s="81"/>
      <c r="BB32" s="81"/>
      <c r="BC32" s="81"/>
      <c r="BD32" s="85">
        <v>64</v>
      </c>
      <c r="BE32" s="85">
        <v>18</v>
      </c>
      <c r="BF32" s="38"/>
      <c r="BG32" s="38"/>
      <c r="BH32" s="38"/>
      <c r="BI32" s="38"/>
      <c r="BJ32" s="38"/>
    </row>
    <row r="33" spans="1:62" s="39" customFormat="1" ht="18" x14ac:dyDescent="0.3">
      <c r="A33" s="154"/>
      <c r="B33" s="154"/>
      <c r="C33" s="51" t="s">
        <v>141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72"/>
      <c r="R33" s="72"/>
      <c r="S33" s="90"/>
      <c r="T33" s="76"/>
      <c r="U33" s="75"/>
      <c r="V33" s="75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3"/>
      <c r="AM33" s="83"/>
      <c r="AN33" s="83"/>
      <c r="AO33" s="98"/>
      <c r="AP33" s="83"/>
      <c r="AQ33" s="83"/>
      <c r="AR33" s="82"/>
      <c r="AS33" s="82"/>
      <c r="AT33" s="169"/>
      <c r="AU33" s="81"/>
      <c r="AV33" s="81"/>
      <c r="AW33" s="81"/>
      <c r="AX33" s="81"/>
      <c r="AY33" s="81"/>
      <c r="AZ33" s="81"/>
      <c r="BA33" s="81"/>
      <c r="BB33" s="81"/>
      <c r="BC33" s="81"/>
      <c r="BD33" s="85"/>
      <c r="BE33" s="85"/>
      <c r="BF33" s="38"/>
      <c r="BG33" s="38"/>
      <c r="BH33" s="38"/>
      <c r="BI33" s="38"/>
      <c r="BJ33" s="38"/>
    </row>
    <row r="34" spans="1:62" s="39" customFormat="1" ht="18" x14ac:dyDescent="0.3">
      <c r="A34" s="99" t="s">
        <v>128</v>
      </c>
      <c r="B34" s="99" t="s">
        <v>83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72"/>
      <c r="R34" s="72"/>
      <c r="S34" s="90"/>
      <c r="T34" s="76"/>
      <c r="U34" s="75"/>
      <c r="V34" s="75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3"/>
      <c r="AM34" s="83"/>
      <c r="AN34" s="83"/>
      <c r="AO34" s="98"/>
      <c r="AP34" s="83"/>
      <c r="AQ34" s="83">
        <v>36</v>
      </c>
      <c r="AR34" s="82"/>
      <c r="AS34" s="82"/>
      <c r="AT34" s="84"/>
      <c r="AU34" s="80" t="s">
        <v>66</v>
      </c>
      <c r="AV34" s="81">
        <v>36</v>
      </c>
      <c r="AW34" s="81"/>
      <c r="AX34" s="81"/>
      <c r="AY34" s="81"/>
      <c r="AZ34" s="81"/>
      <c r="BA34" s="81"/>
      <c r="BB34" s="81"/>
      <c r="BC34" s="81"/>
      <c r="BD34" s="85">
        <v>36</v>
      </c>
      <c r="BE34" s="85"/>
      <c r="BF34" s="38"/>
      <c r="BG34" s="38"/>
      <c r="BH34" s="38"/>
      <c r="BI34" s="38"/>
      <c r="BJ34" s="38"/>
    </row>
    <row r="35" spans="1:62" s="39" customFormat="1" ht="41.4" customHeight="1" x14ac:dyDescent="0.3">
      <c r="A35" s="153" t="s">
        <v>129</v>
      </c>
      <c r="B35" s="153" t="s">
        <v>133</v>
      </c>
      <c r="C35" s="45" t="s">
        <v>10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72"/>
      <c r="R35" s="72"/>
      <c r="S35" s="73"/>
      <c r="T35" s="72"/>
      <c r="U35" s="74"/>
      <c r="V35" s="74"/>
      <c r="W35" s="47">
        <v>4</v>
      </c>
      <c r="X35" s="47">
        <v>6</v>
      </c>
      <c r="Y35" s="47">
        <v>4</v>
      </c>
      <c r="Z35" s="47">
        <v>6</v>
      </c>
      <c r="AA35" s="47">
        <v>4</v>
      </c>
      <c r="AB35" s="47">
        <v>4</v>
      </c>
      <c r="AC35" s="47">
        <v>4</v>
      </c>
      <c r="AD35" s="47">
        <v>4</v>
      </c>
      <c r="AE35" s="47">
        <v>4</v>
      </c>
      <c r="AF35" s="47">
        <v>4</v>
      </c>
      <c r="AG35" s="47">
        <v>4</v>
      </c>
      <c r="AH35" s="47">
        <v>4</v>
      </c>
      <c r="AI35" s="47">
        <v>4</v>
      </c>
      <c r="AJ35" s="47">
        <v>4</v>
      </c>
      <c r="AK35" s="47">
        <v>4</v>
      </c>
      <c r="AL35" s="54"/>
      <c r="AM35" s="54"/>
      <c r="AN35" s="54"/>
      <c r="AO35" s="87"/>
      <c r="AP35" s="54"/>
      <c r="AQ35" s="54"/>
      <c r="AR35" s="47"/>
      <c r="AS35" s="166" t="s">
        <v>13</v>
      </c>
      <c r="AT35" s="84"/>
      <c r="AU35" s="81"/>
      <c r="AV35" s="81">
        <f>SUM(W35:AU35)</f>
        <v>64</v>
      </c>
      <c r="AW35" s="81"/>
      <c r="AX35" s="81"/>
      <c r="AY35" s="81"/>
      <c r="AZ35" s="81"/>
      <c r="BA35" s="81"/>
      <c r="BB35" s="81"/>
      <c r="BC35" s="81"/>
      <c r="BD35" s="85">
        <v>64</v>
      </c>
      <c r="BE35" s="85">
        <v>18</v>
      </c>
      <c r="BF35" s="38"/>
      <c r="BG35" s="38"/>
      <c r="BH35" s="38"/>
      <c r="BI35" s="38"/>
      <c r="BJ35" s="38"/>
    </row>
    <row r="36" spans="1:62" s="39" customFormat="1" ht="36" customHeight="1" x14ac:dyDescent="0.3">
      <c r="A36" s="154"/>
      <c r="B36" s="154"/>
      <c r="C36" s="51" t="s">
        <v>115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72"/>
      <c r="R36" s="72"/>
      <c r="S36" s="90"/>
      <c r="T36" s="76"/>
      <c r="U36" s="74"/>
      <c r="V36" s="74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3"/>
      <c r="AM36" s="83"/>
      <c r="AN36" s="83"/>
      <c r="AO36" s="98"/>
      <c r="AP36" s="83"/>
      <c r="AQ36" s="83"/>
      <c r="AR36" s="82"/>
      <c r="AS36" s="167"/>
      <c r="AT36" s="84"/>
      <c r="AU36" s="81"/>
      <c r="AV36" s="81"/>
      <c r="AW36" s="81"/>
      <c r="AX36" s="81"/>
      <c r="AY36" s="81"/>
      <c r="AZ36" s="81"/>
      <c r="BA36" s="81"/>
      <c r="BB36" s="81"/>
      <c r="BC36" s="81"/>
      <c r="BD36" s="85"/>
      <c r="BE36" s="85"/>
      <c r="BF36" s="38"/>
      <c r="BG36" s="38"/>
      <c r="BH36" s="38"/>
      <c r="BI36" s="38"/>
      <c r="BJ36" s="38"/>
    </row>
    <row r="37" spans="1:62" s="39" customFormat="1" ht="24" customHeight="1" x14ac:dyDescent="0.3">
      <c r="A37" s="99" t="s">
        <v>130</v>
      </c>
      <c r="B37" s="99" t="s">
        <v>83</v>
      </c>
      <c r="C37" s="45" t="s">
        <v>10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72"/>
      <c r="R37" s="72"/>
      <c r="S37" s="73"/>
      <c r="T37" s="72"/>
      <c r="U37" s="75"/>
      <c r="V37" s="75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54">
        <v>36</v>
      </c>
      <c r="AM37" s="54"/>
      <c r="AN37" s="54"/>
      <c r="AO37" s="87"/>
      <c r="AP37" s="54"/>
      <c r="AQ37" s="54"/>
      <c r="AR37" s="47"/>
      <c r="AS37" s="82"/>
      <c r="AT37" s="40"/>
      <c r="AU37" s="80" t="s">
        <v>66</v>
      </c>
      <c r="AV37" s="80">
        <v>36</v>
      </c>
      <c r="AW37" s="81"/>
      <c r="AX37" s="81"/>
      <c r="AY37" s="81"/>
      <c r="AZ37" s="81"/>
      <c r="BA37" s="81"/>
      <c r="BB37" s="81"/>
      <c r="BC37" s="81"/>
      <c r="BD37" s="85">
        <v>36</v>
      </c>
      <c r="BE37" s="85"/>
      <c r="BF37" s="38"/>
      <c r="BG37" s="38"/>
      <c r="BH37" s="38"/>
      <c r="BI37" s="38"/>
      <c r="BJ37" s="38"/>
    </row>
    <row r="38" spans="1:62" s="39" customFormat="1" ht="36" x14ac:dyDescent="0.3">
      <c r="A38" s="44" t="s">
        <v>113</v>
      </c>
      <c r="B38" s="46" t="s">
        <v>84</v>
      </c>
      <c r="C38" s="45" t="s">
        <v>10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72"/>
      <c r="R38" s="72"/>
      <c r="S38" s="73"/>
      <c r="T38" s="72"/>
      <c r="U38" s="75"/>
      <c r="V38" s="75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54"/>
      <c r="AM38" s="54">
        <v>36</v>
      </c>
      <c r="AN38" s="83"/>
      <c r="AO38" s="98"/>
      <c r="AP38" s="83"/>
      <c r="AQ38" s="83"/>
      <c r="AR38" s="82"/>
      <c r="AS38" s="47"/>
      <c r="AT38" s="47"/>
      <c r="AU38" s="80" t="s">
        <v>66</v>
      </c>
      <c r="AV38" s="66">
        <v>36</v>
      </c>
      <c r="AW38" s="123"/>
      <c r="AX38" s="123"/>
      <c r="AY38" s="123"/>
      <c r="AZ38" s="123"/>
      <c r="BA38" s="123"/>
      <c r="BB38" s="123"/>
      <c r="BC38" s="123"/>
      <c r="BD38" s="85">
        <v>36</v>
      </c>
      <c r="BE38" s="84"/>
      <c r="BF38" s="38"/>
      <c r="BG38" s="38"/>
      <c r="BH38" s="38"/>
      <c r="BI38" s="38"/>
      <c r="BJ38" s="38"/>
    </row>
    <row r="39" spans="1:62" s="39" customFormat="1" ht="45.6" customHeight="1" x14ac:dyDescent="0.3">
      <c r="A39" s="153" t="s">
        <v>114</v>
      </c>
      <c r="B39" s="161" t="s">
        <v>131</v>
      </c>
      <c r="C39" s="45" t="s">
        <v>10</v>
      </c>
      <c r="D39" s="47">
        <v>10</v>
      </c>
      <c r="E39" s="47">
        <v>6</v>
      </c>
      <c r="F39" s="47">
        <v>6</v>
      </c>
      <c r="G39" s="47">
        <v>6</v>
      </c>
      <c r="H39" s="47">
        <v>6</v>
      </c>
      <c r="I39" s="47">
        <v>6</v>
      </c>
      <c r="J39" s="47">
        <v>6</v>
      </c>
      <c r="K39" s="47">
        <v>6</v>
      </c>
      <c r="L39" s="47">
        <v>6</v>
      </c>
      <c r="M39" s="47">
        <v>6</v>
      </c>
      <c r="N39" s="47">
        <v>6</v>
      </c>
      <c r="O39" s="47">
        <v>6</v>
      </c>
      <c r="P39" s="47">
        <v>8</v>
      </c>
      <c r="Q39" s="47">
        <v>8</v>
      </c>
      <c r="R39" s="47"/>
      <c r="S39" s="54"/>
      <c r="T39" s="47"/>
      <c r="U39" s="81"/>
      <c r="V39" s="81">
        <f>SUM(D39:U39)</f>
        <v>92</v>
      </c>
      <c r="W39" s="47">
        <v>4</v>
      </c>
      <c r="X39" s="47">
        <v>2</v>
      </c>
      <c r="Y39" s="47">
        <v>4</v>
      </c>
      <c r="Z39" s="47">
        <v>4</v>
      </c>
      <c r="AA39" s="47">
        <v>6</v>
      </c>
      <c r="AB39" s="47">
        <v>6</v>
      </c>
      <c r="AC39" s="47">
        <v>6</v>
      </c>
      <c r="AD39" s="47">
        <v>8</v>
      </c>
      <c r="AE39" s="47">
        <v>6</v>
      </c>
      <c r="AF39" s="47">
        <v>8</v>
      </c>
      <c r="AG39" s="47">
        <v>6</v>
      </c>
      <c r="AH39" s="47">
        <v>6</v>
      </c>
      <c r="AI39" s="47">
        <v>10</v>
      </c>
      <c r="AJ39" s="47">
        <v>6</v>
      </c>
      <c r="AK39" s="47">
        <v>8</v>
      </c>
      <c r="AL39" s="54"/>
      <c r="AM39" s="54"/>
      <c r="AN39" s="83"/>
      <c r="AO39" s="98"/>
      <c r="AP39" s="83"/>
      <c r="AQ39" s="83"/>
      <c r="AR39" s="82">
        <v>18</v>
      </c>
      <c r="AS39" s="47"/>
      <c r="AT39" s="47"/>
      <c r="AU39" s="80" t="s">
        <v>13</v>
      </c>
      <c r="AV39" s="66">
        <f>SUM(W39:AU39)</f>
        <v>108</v>
      </c>
      <c r="AW39" s="123"/>
      <c r="AX39" s="123"/>
      <c r="AY39" s="123"/>
      <c r="AZ39" s="123"/>
      <c r="BA39" s="123"/>
      <c r="BB39" s="123"/>
      <c r="BC39" s="123"/>
      <c r="BD39" s="85">
        <v>200</v>
      </c>
      <c r="BE39" s="124"/>
      <c r="BF39" s="38"/>
      <c r="BG39" s="38"/>
      <c r="BH39" s="38"/>
      <c r="BI39" s="38"/>
      <c r="BJ39" s="38"/>
    </row>
    <row r="40" spans="1:62" s="39" customFormat="1" ht="41.4" customHeight="1" x14ac:dyDescent="0.3">
      <c r="A40" s="154"/>
      <c r="B40" s="162"/>
      <c r="C40" s="51" t="s">
        <v>139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54"/>
      <c r="T40" s="47"/>
      <c r="U40" s="81"/>
      <c r="V40" s="81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54"/>
      <c r="AM40" s="54"/>
      <c r="AN40" s="83"/>
      <c r="AO40" s="98"/>
      <c r="AP40" s="83"/>
      <c r="AQ40" s="83"/>
      <c r="AR40" s="82"/>
      <c r="AS40" s="47"/>
      <c r="AT40" s="47"/>
      <c r="AU40" s="80"/>
      <c r="AV40" s="66"/>
      <c r="AW40" s="123"/>
      <c r="AX40" s="123"/>
      <c r="AY40" s="123"/>
      <c r="AZ40" s="123"/>
      <c r="BA40" s="123"/>
      <c r="BB40" s="123"/>
      <c r="BC40" s="123"/>
      <c r="BD40" s="85"/>
      <c r="BE40" s="124"/>
      <c r="BF40" s="38"/>
      <c r="BG40" s="38"/>
      <c r="BH40" s="38"/>
      <c r="BI40" s="38"/>
      <c r="BJ40" s="38"/>
    </row>
    <row r="41" spans="1:62" s="39" customFormat="1" ht="25.5" customHeight="1" x14ac:dyDescent="0.3">
      <c r="A41" s="99" t="s">
        <v>132</v>
      </c>
      <c r="B41" s="99" t="s">
        <v>83</v>
      </c>
      <c r="C41" s="45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54"/>
      <c r="T41" s="47"/>
      <c r="U41" s="81"/>
      <c r="V41" s="81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54"/>
      <c r="AM41" s="54"/>
      <c r="AN41" s="83">
        <v>36</v>
      </c>
      <c r="AO41" s="98"/>
      <c r="AP41" s="83"/>
      <c r="AQ41" s="83"/>
      <c r="AR41" s="82"/>
      <c r="AS41" s="47"/>
      <c r="AT41" s="47"/>
      <c r="AU41" s="80" t="s">
        <v>66</v>
      </c>
      <c r="AV41" s="66">
        <v>36</v>
      </c>
      <c r="AW41" s="123"/>
      <c r="AX41" s="123"/>
      <c r="AY41" s="123"/>
      <c r="AZ41" s="123"/>
      <c r="BA41" s="123"/>
      <c r="BB41" s="123"/>
      <c r="BC41" s="123"/>
      <c r="BD41" s="85">
        <v>36</v>
      </c>
      <c r="BE41" s="124"/>
      <c r="BF41" s="38"/>
      <c r="BG41" s="38"/>
      <c r="BH41" s="38"/>
      <c r="BI41" s="38"/>
      <c r="BJ41" s="38"/>
    </row>
    <row r="42" spans="1:62" s="39" customFormat="1" ht="36" x14ac:dyDescent="0.3">
      <c r="A42" s="122" t="s">
        <v>112</v>
      </c>
      <c r="B42" s="46" t="s">
        <v>84</v>
      </c>
      <c r="C42" s="4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2"/>
      <c r="R42" s="72"/>
      <c r="S42" s="73"/>
      <c r="T42" s="72"/>
      <c r="U42" s="75"/>
      <c r="V42" s="75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54"/>
      <c r="AM42" s="54"/>
      <c r="AN42" s="83"/>
      <c r="AO42" s="98"/>
      <c r="AP42" s="83">
        <v>36</v>
      </c>
      <c r="AQ42" s="83"/>
      <c r="AR42" s="82"/>
      <c r="AS42" s="47"/>
      <c r="AT42" s="47"/>
      <c r="AU42" s="80" t="s">
        <v>66</v>
      </c>
      <c r="AV42" s="66">
        <v>36</v>
      </c>
      <c r="AW42" s="123"/>
      <c r="AX42" s="123"/>
      <c r="AY42" s="123"/>
      <c r="AZ42" s="123"/>
      <c r="BA42" s="123"/>
      <c r="BB42" s="123"/>
      <c r="BC42" s="123"/>
      <c r="BD42" s="85">
        <v>36</v>
      </c>
      <c r="BE42" s="124"/>
      <c r="BF42" s="38"/>
      <c r="BG42" s="38"/>
      <c r="BH42" s="38"/>
      <c r="BI42" s="38"/>
      <c r="BJ42" s="38"/>
    </row>
    <row r="43" spans="1:62" s="31" customFormat="1" ht="21" customHeight="1" x14ac:dyDescent="0.35">
      <c r="A43" s="163" t="s">
        <v>14</v>
      </c>
      <c r="B43" s="164"/>
      <c r="C43" s="165"/>
      <c r="D43" s="100">
        <f t="shared" ref="D43:R43" si="1">SUM(D7:D42)</f>
        <v>36</v>
      </c>
      <c r="E43" s="100">
        <f t="shared" si="1"/>
        <v>36</v>
      </c>
      <c r="F43" s="100">
        <f t="shared" si="1"/>
        <v>36</v>
      </c>
      <c r="G43" s="100">
        <f t="shared" si="1"/>
        <v>36</v>
      </c>
      <c r="H43" s="100">
        <f t="shared" si="1"/>
        <v>36</v>
      </c>
      <c r="I43" s="100">
        <f t="shared" si="1"/>
        <v>36</v>
      </c>
      <c r="J43" s="100">
        <f t="shared" si="1"/>
        <v>36</v>
      </c>
      <c r="K43" s="100">
        <f t="shared" si="1"/>
        <v>36</v>
      </c>
      <c r="L43" s="100">
        <f t="shared" si="1"/>
        <v>36</v>
      </c>
      <c r="M43" s="100">
        <f t="shared" si="1"/>
        <v>36</v>
      </c>
      <c r="N43" s="100">
        <f t="shared" si="1"/>
        <v>36</v>
      </c>
      <c r="O43" s="100">
        <f t="shared" si="1"/>
        <v>36</v>
      </c>
      <c r="P43" s="100">
        <f t="shared" si="1"/>
        <v>36</v>
      </c>
      <c r="Q43" s="100">
        <f t="shared" si="1"/>
        <v>36</v>
      </c>
      <c r="R43" s="100">
        <f t="shared" si="1"/>
        <v>18</v>
      </c>
      <c r="S43" s="101">
        <f t="shared" ref="S43" si="2">SUM(S7:S38)</f>
        <v>36</v>
      </c>
      <c r="T43" s="100"/>
      <c r="U43" s="102"/>
      <c r="V43" s="103">
        <f>SUM(V7:V42)</f>
        <v>558</v>
      </c>
      <c r="W43" s="125">
        <f t="shared" ref="W43:AK43" si="3">SUM(W9:W42)</f>
        <v>36</v>
      </c>
      <c r="X43" s="125">
        <f t="shared" si="3"/>
        <v>36</v>
      </c>
      <c r="Y43" s="125">
        <f t="shared" si="3"/>
        <v>36</v>
      </c>
      <c r="Z43" s="125">
        <f t="shared" si="3"/>
        <v>36</v>
      </c>
      <c r="AA43" s="125">
        <f t="shared" si="3"/>
        <v>36</v>
      </c>
      <c r="AB43" s="125">
        <f t="shared" si="3"/>
        <v>36</v>
      </c>
      <c r="AC43" s="125">
        <f t="shared" si="3"/>
        <v>36</v>
      </c>
      <c r="AD43" s="125">
        <f t="shared" si="3"/>
        <v>36</v>
      </c>
      <c r="AE43" s="125">
        <f t="shared" si="3"/>
        <v>36</v>
      </c>
      <c r="AF43" s="125">
        <f t="shared" si="3"/>
        <v>36</v>
      </c>
      <c r="AG43" s="125">
        <f t="shared" si="3"/>
        <v>36</v>
      </c>
      <c r="AH43" s="125">
        <f t="shared" si="3"/>
        <v>36</v>
      </c>
      <c r="AI43" s="125">
        <f t="shared" si="3"/>
        <v>36</v>
      </c>
      <c r="AJ43" s="125">
        <f t="shared" si="3"/>
        <v>36</v>
      </c>
      <c r="AK43" s="125">
        <f t="shared" si="3"/>
        <v>36</v>
      </c>
      <c r="AL43" s="126">
        <v>36</v>
      </c>
      <c r="AM43" s="126">
        <v>36</v>
      </c>
      <c r="AN43" s="126">
        <v>36</v>
      </c>
      <c r="AO43" s="127">
        <f t="shared" ref="AO43:AS43" si="4">SUM(AO7:AO38)</f>
        <v>36</v>
      </c>
      <c r="AP43" s="126">
        <v>36</v>
      </c>
      <c r="AQ43" s="126">
        <f t="shared" si="4"/>
        <v>36</v>
      </c>
      <c r="AR43" s="125">
        <f>SUM(AR7:AR42)</f>
        <v>36</v>
      </c>
      <c r="AS43" s="125">
        <f t="shared" si="4"/>
        <v>0</v>
      </c>
      <c r="AT43" s="125"/>
      <c r="AU43" s="123">
        <f>SUM(W43:AT43)</f>
        <v>792</v>
      </c>
      <c r="AV43" s="123"/>
      <c r="AW43" s="123">
        <f>SUM(AW7:AW38)</f>
        <v>0</v>
      </c>
      <c r="AX43" s="123"/>
      <c r="AY43" s="123"/>
      <c r="AZ43" s="123"/>
      <c r="BA43" s="123"/>
      <c r="BB43" s="123"/>
      <c r="BC43" s="123"/>
      <c r="BD43" s="84">
        <f>SUM(BD7:BD42)</f>
        <v>1350</v>
      </c>
      <c r="BE43" s="124">
        <f>SUM(BE7:BE42)</f>
        <v>126</v>
      </c>
      <c r="BF43" s="30">
        <v>1476</v>
      </c>
      <c r="BG43" s="30"/>
      <c r="BH43" s="30"/>
      <c r="BI43" s="30"/>
      <c r="BJ43" s="30"/>
    </row>
    <row r="44" spans="1:62" ht="15.6" x14ac:dyDescent="0.3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24"/>
      <c r="N44" s="7"/>
      <c r="O44" s="7"/>
      <c r="P44" s="7"/>
      <c r="Q44" s="7"/>
      <c r="R44" s="49"/>
      <c r="S44" s="24"/>
      <c r="T44" s="24"/>
      <c r="U44" s="49"/>
      <c r="V44" s="8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24"/>
      <c r="AN44" s="7"/>
      <c r="AO44" s="7"/>
      <c r="AP44" s="7"/>
      <c r="AR44" s="24"/>
      <c r="AS44" s="24"/>
      <c r="AT44" s="24"/>
      <c r="AU44" s="7"/>
      <c r="AV44" s="7"/>
      <c r="AW44" s="7"/>
      <c r="AX44" s="7"/>
      <c r="AY44" s="7"/>
      <c r="AZ44" s="7"/>
      <c r="BA44" s="7"/>
      <c r="BB44" s="7"/>
      <c r="BC44" s="7"/>
      <c r="BD44" s="7"/>
    </row>
    <row r="45" spans="1:62" ht="15.6" x14ac:dyDescent="0.3">
      <c r="A45" s="10"/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8"/>
      <c r="W45" s="9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59"/>
      <c r="AX45" s="7"/>
      <c r="AY45" s="7"/>
      <c r="AZ45" s="7"/>
      <c r="BA45" s="7"/>
      <c r="BB45" s="7"/>
      <c r="BC45" s="7"/>
      <c r="BD45" s="7">
        <v>1350</v>
      </c>
    </row>
    <row r="46" spans="1:62" ht="15.6" x14ac:dyDescent="0.3">
      <c r="A46" s="12"/>
      <c r="B46" s="1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62" ht="15" x14ac:dyDescent="0.25">
      <c r="A47" s="20"/>
      <c r="B47" s="21"/>
      <c r="C47" s="18"/>
      <c r="D47" s="25"/>
      <c r="E47" s="19"/>
      <c r="F47" s="159"/>
      <c r="G47" s="159"/>
      <c r="H47" s="159"/>
      <c r="I47" s="159"/>
      <c r="J47" s="159"/>
      <c r="K47" s="159"/>
      <c r="L47" s="18"/>
      <c r="M47" s="22"/>
      <c r="N47" s="18"/>
      <c r="O47" s="20" t="s">
        <v>18</v>
      </c>
      <c r="P47" s="20"/>
      <c r="Q47" s="20"/>
      <c r="R47" s="20"/>
      <c r="S47" s="18"/>
      <c r="T47" s="18"/>
      <c r="U47" s="18"/>
      <c r="V47" s="18"/>
      <c r="W47" s="19"/>
      <c r="X47" s="18"/>
      <c r="Y47" s="23"/>
      <c r="Z47" s="18"/>
      <c r="AA47" s="160" t="s">
        <v>15</v>
      </c>
      <c r="AB47" s="160"/>
      <c r="AC47" s="160"/>
      <c r="AD47" s="160"/>
      <c r="AE47" s="18"/>
      <c r="AF47" s="18"/>
      <c r="AG47" s="18"/>
      <c r="AH47" s="89"/>
      <c r="AI47" s="18"/>
      <c r="AJ47" s="160" t="s">
        <v>111</v>
      </c>
      <c r="AK47" s="160"/>
      <c r="AL47" s="160"/>
      <c r="AM47" s="160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"/>
      <c r="BG47" s="1"/>
      <c r="BH47" s="1"/>
      <c r="BI47" s="1"/>
      <c r="BJ47" s="1"/>
    </row>
    <row r="49" spans="1:43" x14ac:dyDescent="0.25">
      <c r="AQ49" s="9" t="s">
        <v>85</v>
      </c>
    </row>
    <row r="50" spans="1:43" x14ac:dyDescent="0.25">
      <c r="A50" s="27"/>
    </row>
  </sheetData>
  <mergeCells count="51">
    <mergeCell ref="R29:R30"/>
    <mergeCell ref="AT32:AT33"/>
    <mergeCell ref="AS21:AS22"/>
    <mergeCell ref="AJ47:AM47"/>
    <mergeCell ref="B32:B33"/>
    <mergeCell ref="A35:A36"/>
    <mergeCell ref="B35:B36"/>
    <mergeCell ref="A43:C43"/>
    <mergeCell ref="AS35:AS36"/>
    <mergeCell ref="F47:K47"/>
    <mergeCell ref="AA47:AD47"/>
    <mergeCell ref="A29:A30"/>
    <mergeCell ref="B29:B30"/>
    <mergeCell ref="A21:A22"/>
    <mergeCell ref="B21:B22"/>
    <mergeCell ref="A23:A24"/>
    <mergeCell ref="B23:B24"/>
    <mergeCell ref="A25:A26"/>
    <mergeCell ref="B25:B26"/>
    <mergeCell ref="A27:A28"/>
    <mergeCell ref="B27:B28"/>
    <mergeCell ref="T25:T26"/>
    <mergeCell ref="A39:A40"/>
    <mergeCell ref="B39:B40"/>
    <mergeCell ref="A32:A33"/>
    <mergeCell ref="A7:A8"/>
    <mergeCell ref="B7:B8"/>
    <mergeCell ref="AT19:AT20"/>
    <mergeCell ref="B9:B10"/>
    <mergeCell ref="A11:A12"/>
    <mergeCell ref="B11:B12"/>
    <mergeCell ref="B13:B14"/>
    <mergeCell ref="A15:A16"/>
    <mergeCell ref="B15:B16"/>
    <mergeCell ref="A17:A18"/>
    <mergeCell ref="B17:B18"/>
    <mergeCell ref="T15:T16"/>
    <mergeCell ref="A19:A20"/>
    <mergeCell ref="B19:B20"/>
    <mergeCell ref="A9:A10"/>
    <mergeCell ref="A13:A14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0"/>
  <sheetViews>
    <sheetView topLeftCell="A10" zoomScale="70" zoomScaleNormal="70" workbookViewId="0">
      <selection activeCell="BG28" sqref="BG28"/>
    </sheetView>
  </sheetViews>
  <sheetFormatPr defaultRowHeight="81" customHeight="1" x14ac:dyDescent="0.25"/>
  <cols>
    <col min="1" max="1" width="12.109375" style="14" customWidth="1"/>
    <col min="2" max="2" width="31.44140625" style="15" customWidth="1"/>
    <col min="3" max="3" width="17.88671875" style="9" customWidth="1"/>
    <col min="4" max="20" width="3.88671875" style="9" customWidth="1"/>
    <col min="21" max="21" width="5.109375" style="9" customWidth="1"/>
    <col min="22" max="22" width="5.5546875" style="9" customWidth="1"/>
    <col min="23" max="23" width="4.5546875" style="16" customWidth="1"/>
    <col min="24" max="31" width="3.88671875" style="9" customWidth="1"/>
    <col min="32" max="32" width="4.44140625" style="9" customWidth="1"/>
    <col min="33" max="40" width="3.88671875" style="9" customWidth="1"/>
    <col min="41" max="41" width="4.5546875" style="9" customWidth="1"/>
    <col min="42" max="45" width="3.88671875" style="9" customWidth="1"/>
    <col min="46" max="46" width="4.44140625" style="9" customWidth="1"/>
    <col min="47" max="47" width="5.44140625" style="9" customWidth="1"/>
    <col min="48" max="48" width="3.88671875" style="9" customWidth="1"/>
    <col min="49" max="49" width="6.109375" style="9" customWidth="1"/>
    <col min="50" max="55" width="3.88671875" style="9" customWidth="1"/>
    <col min="56" max="56" width="8.88671875" style="9" customWidth="1"/>
    <col min="57" max="57" width="7.88671875" style="9" customWidth="1"/>
    <col min="58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4" width="9.109375" style="1"/>
  </cols>
  <sheetData>
    <row r="1" spans="1:62" ht="41.25" customHeight="1" x14ac:dyDescent="0.25">
      <c r="A1" s="141" t="s">
        <v>170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3"/>
    </row>
    <row r="2" spans="1:62" ht="81" customHeight="1" x14ac:dyDescent="0.25">
      <c r="A2" s="132" t="s">
        <v>0</v>
      </c>
      <c r="B2" s="135" t="s">
        <v>1</v>
      </c>
      <c r="C2" s="138" t="s">
        <v>2</v>
      </c>
      <c r="D2" s="26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6" t="s">
        <v>30</v>
      </c>
      <c r="N2" s="6" t="s">
        <v>31</v>
      </c>
      <c r="O2" s="6" t="s">
        <v>32</v>
      </c>
      <c r="P2" s="6" t="s">
        <v>33</v>
      </c>
      <c r="Q2" s="6" t="s">
        <v>34</v>
      </c>
      <c r="R2" s="6" t="s">
        <v>35</v>
      </c>
      <c r="S2" s="6" t="s">
        <v>39</v>
      </c>
      <c r="T2" s="6" t="s">
        <v>36</v>
      </c>
      <c r="U2" s="6" t="s">
        <v>20</v>
      </c>
      <c r="V2" s="6" t="s">
        <v>3</v>
      </c>
      <c r="W2" s="6" t="s">
        <v>37</v>
      </c>
      <c r="X2" s="6" t="s">
        <v>38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5" t="s">
        <v>50</v>
      </c>
      <c r="AJ2" s="5" t="s">
        <v>51</v>
      </c>
      <c r="AK2" s="5" t="s">
        <v>52</v>
      </c>
      <c r="AL2" s="5" t="s">
        <v>53</v>
      </c>
      <c r="AM2" s="5" t="s">
        <v>54</v>
      </c>
      <c r="AN2" s="5" t="s">
        <v>55</v>
      </c>
      <c r="AO2" s="5" t="s">
        <v>56</v>
      </c>
      <c r="AP2" s="5" t="s">
        <v>57</v>
      </c>
      <c r="AQ2" s="5" t="s">
        <v>58</v>
      </c>
      <c r="AR2" s="5" t="s">
        <v>59</v>
      </c>
      <c r="AS2" s="5" t="s">
        <v>60</v>
      </c>
      <c r="AT2" s="5" t="s">
        <v>61</v>
      </c>
      <c r="AU2" s="5" t="s">
        <v>62</v>
      </c>
      <c r="AV2" s="144" t="s">
        <v>4</v>
      </c>
      <c r="AW2" s="145"/>
      <c r="AX2" s="146"/>
      <c r="AY2" s="5"/>
      <c r="AZ2" s="144" t="s">
        <v>19</v>
      </c>
      <c r="BA2" s="145"/>
      <c r="BB2" s="145"/>
      <c r="BC2" s="146"/>
      <c r="BD2" s="147" t="s">
        <v>5</v>
      </c>
      <c r="BE2" s="147" t="s">
        <v>6</v>
      </c>
    </row>
    <row r="3" spans="1:62" ht="18" customHeight="1" x14ac:dyDescent="0.25">
      <c r="A3" s="133"/>
      <c r="B3" s="136"/>
      <c r="C3" s="139"/>
      <c r="D3" s="150" t="s">
        <v>7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2"/>
      <c r="BD3" s="148"/>
      <c r="BE3" s="148"/>
    </row>
    <row r="4" spans="1:62" ht="18" customHeight="1" x14ac:dyDescent="0.25">
      <c r="A4" s="133"/>
      <c r="B4" s="136"/>
      <c r="C4" s="139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48"/>
      <c r="BE4" s="148"/>
    </row>
    <row r="5" spans="1:62" ht="75" hidden="1" customHeight="1" x14ac:dyDescent="0.25">
      <c r="A5" s="133"/>
      <c r="B5" s="136"/>
      <c r="C5" s="139"/>
      <c r="D5" s="150" t="s">
        <v>8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2"/>
      <c r="BD5" s="148"/>
      <c r="BE5" s="148"/>
    </row>
    <row r="6" spans="1:62" ht="81" hidden="1" customHeight="1" x14ac:dyDescent="0.25">
      <c r="A6" s="134"/>
      <c r="B6" s="137"/>
      <c r="C6" s="140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49"/>
      <c r="BE6" s="149"/>
    </row>
    <row r="7" spans="1:62" s="39" customFormat="1" ht="31.5" customHeight="1" x14ac:dyDescent="0.3">
      <c r="A7" s="153" t="s">
        <v>71</v>
      </c>
      <c r="B7" s="153" t="s">
        <v>120</v>
      </c>
      <c r="C7" s="45" t="s">
        <v>10</v>
      </c>
      <c r="D7" s="35">
        <v>2</v>
      </c>
      <c r="E7" s="35">
        <v>4</v>
      </c>
      <c r="F7" s="35">
        <v>2</v>
      </c>
      <c r="G7" s="35">
        <v>4</v>
      </c>
      <c r="H7" s="35">
        <v>2</v>
      </c>
      <c r="I7" s="35">
        <v>4</v>
      </c>
      <c r="J7" s="35">
        <v>2</v>
      </c>
      <c r="K7" s="35">
        <v>4</v>
      </c>
      <c r="L7" s="35">
        <v>2</v>
      </c>
      <c r="M7" s="35">
        <v>2</v>
      </c>
      <c r="N7" s="35">
        <v>2</v>
      </c>
      <c r="O7" s="35">
        <v>2</v>
      </c>
      <c r="P7" s="35">
        <v>2</v>
      </c>
      <c r="Q7" s="52"/>
      <c r="R7" s="52"/>
      <c r="S7" s="35"/>
      <c r="T7" s="35"/>
      <c r="U7" s="48" t="s">
        <v>66</v>
      </c>
      <c r="V7" s="36">
        <f t="shared" ref="V7:V19" si="0">SUM(D7:U7)</f>
        <v>34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52"/>
      <c r="AJ7" s="52"/>
      <c r="AK7" s="118"/>
      <c r="AL7" s="118"/>
      <c r="AM7" s="118"/>
      <c r="AN7" s="118"/>
      <c r="AO7" s="108"/>
      <c r="AP7" s="108"/>
      <c r="AQ7" s="108"/>
      <c r="AR7" s="108"/>
      <c r="AS7" s="108"/>
      <c r="AT7" s="109"/>
      <c r="AU7" s="48"/>
      <c r="AV7" s="36"/>
      <c r="AW7" s="36">
        <f>SUM(W7:AV7)</f>
        <v>0</v>
      </c>
      <c r="AX7" s="36"/>
      <c r="AY7" s="36"/>
      <c r="AZ7" s="36"/>
      <c r="BA7" s="36"/>
      <c r="BB7" s="36"/>
      <c r="BC7" s="36"/>
      <c r="BD7" s="34">
        <v>34</v>
      </c>
      <c r="BE7" s="34"/>
      <c r="BF7" s="38"/>
      <c r="BG7" s="38"/>
      <c r="BH7" s="38"/>
      <c r="BI7" s="38"/>
      <c r="BJ7" s="38"/>
    </row>
    <row r="8" spans="1:62" s="39" customFormat="1" ht="27.75" customHeight="1" x14ac:dyDescent="0.3">
      <c r="A8" s="154"/>
      <c r="B8" s="154"/>
      <c r="C8" s="51" t="s">
        <v>142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52"/>
      <c r="R8" s="52"/>
      <c r="S8" s="35"/>
      <c r="T8" s="35"/>
      <c r="U8" s="36"/>
      <c r="V8" s="36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52"/>
      <c r="AJ8" s="52"/>
      <c r="AK8" s="118"/>
      <c r="AL8" s="118"/>
      <c r="AM8" s="118"/>
      <c r="AN8" s="118"/>
      <c r="AO8" s="108"/>
      <c r="AP8" s="108"/>
      <c r="AQ8" s="108"/>
      <c r="AR8" s="108"/>
      <c r="AS8" s="108"/>
      <c r="AT8" s="109"/>
      <c r="AU8" s="48"/>
      <c r="AV8" s="36"/>
      <c r="AW8" s="36"/>
      <c r="AX8" s="36"/>
      <c r="AY8" s="36"/>
      <c r="AZ8" s="36"/>
      <c r="BA8" s="36"/>
      <c r="BB8" s="36"/>
      <c r="BC8" s="36"/>
      <c r="BD8" s="34"/>
      <c r="BE8" s="34"/>
      <c r="BF8" s="38"/>
      <c r="BG8" s="38"/>
      <c r="BH8" s="38"/>
      <c r="BI8" s="38"/>
      <c r="BJ8" s="38"/>
    </row>
    <row r="9" spans="1:62" s="39" customFormat="1" ht="20.25" customHeight="1" x14ac:dyDescent="0.3">
      <c r="A9" s="153" t="s">
        <v>72</v>
      </c>
      <c r="B9" s="153" t="s">
        <v>73</v>
      </c>
      <c r="C9" s="45" t="s">
        <v>10</v>
      </c>
      <c r="D9" s="35">
        <v>4</v>
      </c>
      <c r="E9" s="35">
        <v>4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35">
        <v>2</v>
      </c>
      <c r="Q9" s="52"/>
      <c r="R9" s="52"/>
      <c r="S9" s="35"/>
      <c r="T9" s="35"/>
      <c r="U9" s="48" t="s">
        <v>65</v>
      </c>
      <c r="V9" s="36">
        <f t="shared" si="0"/>
        <v>40</v>
      </c>
      <c r="W9" s="35">
        <v>2</v>
      </c>
      <c r="X9" s="35">
        <v>2</v>
      </c>
      <c r="Y9" s="35">
        <v>2</v>
      </c>
      <c r="Z9" s="35">
        <v>2</v>
      </c>
      <c r="AA9" s="35">
        <v>2</v>
      </c>
      <c r="AB9" s="35">
        <v>2</v>
      </c>
      <c r="AC9" s="35">
        <v>4</v>
      </c>
      <c r="AD9" s="35">
        <v>2</v>
      </c>
      <c r="AE9" s="35">
        <v>4</v>
      </c>
      <c r="AF9" s="35">
        <v>2</v>
      </c>
      <c r="AG9" s="35">
        <v>4</v>
      </c>
      <c r="AH9" s="35">
        <v>2</v>
      </c>
      <c r="AI9" s="52"/>
      <c r="AJ9" s="52"/>
      <c r="AK9" s="118"/>
      <c r="AL9" s="118"/>
      <c r="AM9" s="118"/>
      <c r="AN9" s="118"/>
      <c r="AO9" s="108"/>
      <c r="AP9" s="108"/>
      <c r="AQ9" s="108"/>
      <c r="AR9" s="108"/>
      <c r="AS9" s="108"/>
      <c r="AT9" s="110"/>
      <c r="AU9" s="48" t="s">
        <v>66</v>
      </c>
      <c r="AV9" s="36"/>
      <c r="AW9" s="36">
        <f>SUM(W9:AV9)</f>
        <v>30</v>
      </c>
      <c r="AX9" s="36"/>
      <c r="AY9" s="36"/>
      <c r="AZ9" s="36"/>
      <c r="BA9" s="36"/>
      <c r="BB9" s="36"/>
      <c r="BC9" s="36"/>
      <c r="BD9" s="34">
        <v>70</v>
      </c>
      <c r="BE9" s="34"/>
      <c r="BF9" s="38"/>
      <c r="BG9" s="38"/>
      <c r="BH9" s="38"/>
      <c r="BI9" s="38"/>
      <c r="BJ9" s="38"/>
    </row>
    <row r="10" spans="1:62" s="39" customFormat="1" ht="21.75" customHeight="1" x14ac:dyDescent="0.3">
      <c r="A10" s="154"/>
      <c r="B10" s="154"/>
      <c r="C10" s="51" t="s">
        <v>143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52"/>
      <c r="R10" s="52"/>
      <c r="S10" s="35"/>
      <c r="T10" s="35"/>
      <c r="U10" s="36"/>
      <c r="V10" s="36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52"/>
      <c r="AJ10" s="52"/>
      <c r="AK10" s="118"/>
      <c r="AL10" s="118"/>
      <c r="AM10" s="118"/>
      <c r="AN10" s="118"/>
      <c r="AO10" s="108"/>
      <c r="AP10" s="108"/>
      <c r="AQ10" s="108"/>
      <c r="AR10" s="108"/>
      <c r="AS10" s="108"/>
      <c r="AT10" s="110"/>
      <c r="AU10" s="48"/>
      <c r="AV10" s="36"/>
      <c r="AW10" s="36"/>
      <c r="AX10" s="36"/>
      <c r="AY10" s="36"/>
      <c r="AZ10" s="36"/>
      <c r="BA10" s="36"/>
      <c r="BB10" s="36"/>
      <c r="BC10" s="36"/>
      <c r="BD10" s="34"/>
      <c r="BE10" s="34"/>
      <c r="BF10" s="38"/>
      <c r="BG10" s="38"/>
      <c r="BH10" s="38"/>
      <c r="BI10" s="38"/>
      <c r="BJ10" s="38"/>
    </row>
    <row r="11" spans="1:62" s="39" customFormat="1" ht="24" customHeight="1" x14ac:dyDescent="0.3">
      <c r="A11" s="153" t="s">
        <v>144</v>
      </c>
      <c r="B11" s="153" t="s">
        <v>145</v>
      </c>
      <c r="C11" s="45" t="s">
        <v>10</v>
      </c>
      <c r="D11" s="35">
        <v>4</v>
      </c>
      <c r="E11" s="35">
        <v>4</v>
      </c>
      <c r="F11" s="35">
        <v>4</v>
      </c>
      <c r="G11" s="35">
        <v>4</v>
      </c>
      <c r="H11" s="35">
        <v>4</v>
      </c>
      <c r="I11" s="35">
        <v>4</v>
      </c>
      <c r="J11" s="35">
        <v>4</v>
      </c>
      <c r="K11" s="35">
        <v>4</v>
      </c>
      <c r="L11" s="35">
        <v>4</v>
      </c>
      <c r="M11" s="35">
        <v>4</v>
      </c>
      <c r="N11" s="35">
        <v>4</v>
      </c>
      <c r="O11" s="35">
        <v>4</v>
      </c>
      <c r="P11" s="35">
        <v>2</v>
      </c>
      <c r="Q11" s="52"/>
      <c r="R11" s="52"/>
      <c r="S11" s="35"/>
      <c r="T11" s="171" t="s">
        <v>13</v>
      </c>
      <c r="U11" s="36"/>
      <c r="V11" s="36">
        <f>SUM(D11:U11)</f>
        <v>50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52"/>
      <c r="AJ11" s="52"/>
      <c r="AK11" s="118"/>
      <c r="AL11" s="118"/>
      <c r="AM11" s="118"/>
      <c r="AN11" s="118"/>
      <c r="AO11" s="108"/>
      <c r="AP11" s="108"/>
      <c r="AQ11" s="108"/>
      <c r="AR11" s="108"/>
      <c r="AS11" s="108"/>
      <c r="AT11" s="111"/>
      <c r="AU11" s="48"/>
      <c r="AV11" s="36"/>
      <c r="AW11" s="36">
        <f>SUM(W11:AV11)</f>
        <v>0</v>
      </c>
      <c r="AX11" s="36"/>
      <c r="AY11" s="36"/>
      <c r="AZ11" s="36"/>
      <c r="BA11" s="36"/>
      <c r="BB11" s="36"/>
      <c r="BC11" s="36"/>
      <c r="BD11" s="34">
        <v>50</v>
      </c>
      <c r="BE11" s="34">
        <v>18</v>
      </c>
      <c r="BF11" s="38"/>
      <c r="BG11" s="38"/>
      <c r="BH11" s="38"/>
      <c r="BI11" s="38"/>
      <c r="BJ11" s="38"/>
    </row>
    <row r="12" spans="1:62" s="39" customFormat="1" ht="23.25" customHeight="1" x14ac:dyDescent="0.3">
      <c r="A12" s="154"/>
      <c r="B12" s="154"/>
      <c r="C12" s="51" t="s">
        <v>146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52"/>
      <c r="R12" s="52"/>
      <c r="S12" s="35"/>
      <c r="T12" s="172"/>
      <c r="U12" s="36"/>
      <c r="V12" s="36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52"/>
      <c r="AJ12" s="52"/>
      <c r="AK12" s="118"/>
      <c r="AL12" s="118"/>
      <c r="AM12" s="118"/>
      <c r="AN12" s="118"/>
      <c r="AO12" s="108"/>
      <c r="AP12" s="108"/>
      <c r="AQ12" s="108"/>
      <c r="AR12" s="108"/>
      <c r="AS12" s="108"/>
      <c r="AT12" s="111"/>
      <c r="AU12" s="48"/>
      <c r="AV12" s="36"/>
      <c r="AW12" s="36"/>
      <c r="AX12" s="36"/>
      <c r="AY12" s="36"/>
      <c r="AZ12" s="36"/>
      <c r="BA12" s="36"/>
      <c r="BB12" s="36"/>
      <c r="BC12" s="36"/>
      <c r="BD12" s="34"/>
      <c r="BE12" s="34"/>
      <c r="BF12" s="38"/>
      <c r="BG12" s="38"/>
      <c r="BH12" s="38"/>
      <c r="BI12" s="38"/>
      <c r="BJ12" s="38"/>
    </row>
    <row r="13" spans="1:62" s="39" customFormat="1" ht="24" customHeight="1" x14ac:dyDescent="0.3">
      <c r="A13" s="153" t="s">
        <v>86</v>
      </c>
      <c r="B13" s="153" t="s">
        <v>147</v>
      </c>
      <c r="C13" s="45" t="s">
        <v>10</v>
      </c>
      <c r="D13" s="35">
        <v>2</v>
      </c>
      <c r="E13" s="35">
        <v>2</v>
      </c>
      <c r="F13" s="35">
        <v>2</v>
      </c>
      <c r="G13" s="35">
        <v>2</v>
      </c>
      <c r="H13" s="35">
        <v>2</v>
      </c>
      <c r="I13" s="35">
        <v>2</v>
      </c>
      <c r="J13" s="35">
        <v>2</v>
      </c>
      <c r="K13" s="35">
        <v>2</v>
      </c>
      <c r="L13" s="35">
        <v>2</v>
      </c>
      <c r="M13" s="35">
        <v>4</v>
      </c>
      <c r="N13" s="35"/>
      <c r="O13" s="35"/>
      <c r="P13" s="35"/>
      <c r="Q13" s="52"/>
      <c r="R13" s="52"/>
      <c r="S13" s="35"/>
      <c r="T13" s="35"/>
      <c r="U13" s="36"/>
      <c r="V13" s="36">
        <f t="shared" si="0"/>
        <v>22</v>
      </c>
      <c r="W13" s="35">
        <v>2</v>
      </c>
      <c r="X13" s="35">
        <v>2</v>
      </c>
      <c r="Y13" s="35">
        <v>2</v>
      </c>
      <c r="Z13" s="35">
        <v>4</v>
      </c>
      <c r="AA13" s="35">
        <v>2</v>
      </c>
      <c r="AB13" s="35">
        <v>2</v>
      </c>
      <c r="AC13" s="35">
        <v>4</v>
      </c>
      <c r="AD13" s="35">
        <v>2</v>
      </c>
      <c r="AE13" s="35">
        <v>4</v>
      </c>
      <c r="AF13" s="35">
        <v>2</v>
      </c>
      <c r="AG13" s="35">
        <v>4</v>
      </c>
      <c r="AH13" s="35">
        <v>2</v>
      </c>
      <c r="AI13" s="52"/>
      <c r="AJ13" s="52"/>
      <c r="AK13" s="118"/>
      <c r="AL13" s="118"/>
      <c r="AM13" s="118"/>
      <c r="AN13" s="118"/>
      <c r="AO13" s="108"/>
      <c r="AP13" s="108"/>
      <c r="AQ13" s="108"/>
      <c r="AR13" s="108"/>
      <c r="AS13" s="108"/>
      <c r="AT13" s="112"/>
      <c r="AU13" s="48" t="s">
        <v>66</v>
      </c>
      <c r="AV13" s="36"/>
      <c r="AW13" s="36">
        <f>SUM(W13:AV13)</f>
        <v>32</v>
      </c>
      <c r="AX13" s="36"/>
      <c r="AY13" s="36"/>
      <c r="AZ13" s="36"/>
      <c r="BA13" s="36"/>
      <c r="BB13" s="36"/>
      <c r="BC13" s="36"/>
      <c r="BD13" s="34">
        <v>54</v>
      </c>
      <c r="BE13" s="34"/>
      <c r="BF13" s="38"/>
      <c r="BG13" s="38"/>
      <c r="BH13" s="38"/>
      <c r="BI13" s="38"/>
      <c r="BJ13" s="38"/>
    </row>
    <row r="14" spans="1:62" s="39" customFormat="1" ht="18.75" customHeight="1" x14ac:dyDescent="0.3">
      <c r="A14" s="154"/>
      <c r="B14" s="154"/>
      <c r="C14" s="51" t="s">
        <v>148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52"/>
      <c r="R14" s="52"/>
      <c r="S14" s="35"/>
      <c r="T14" s="35"/>
      <c r="U14" s="36"/>
      <c r="V14" s="36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52"/>
      <c r="AJ14" s="52"/>
      <c r="AK14" s="118"/>
      <c r="AL14" s="118"/>
      <c r="AM14" s="118"/>
      <c r="AN14" s="118"/>
      <c r="AO14" s="108"/>
      <c r="AP14" s="108"/>
      <c r="AQ14" s="108"/>
      <c r="AR14" s="108"/>
      <c r="AS14" s="108"/>
      <c r="AT14" s="112"/>
      <c r="AU14" s="48"/>
      <c r="AV14" s="36"/>
      <c r="AW14" s="36"/>
      <c r="AX14" s="36"/>
      <c r="AY14" s="36"/>
      <c r="AZ14" s="36"/>
      <c r="BA14" s="36"/>
      <c r="BB14" s="36"/>
      <c r="BC14" s="36"/>
      <c r="BD14" s="34"/>
      <c r="BE14" s="34"/>
      <c r="BF14" s="38"/>
      <c r="BG14" s="38"/>
      <c r="BH14" s="38"/>
      <c r="BI14" s="38"/>
      <c r="BJ14" s="38"/>
    </row>
    <row r="15" spans="1:62" s="39" customFormat="1" ht="38.4" customHeight="1" x14ac:dyDescent="0.3">
      <c r="A15" s="153" t="s">
        <v>149</v>
      </c>
      <c r="B15" s="173" t="s">
        <v>150</v>
      </c>
      <c r="C15" s="45" t="s">
        <v>10</v>
      </c>
      <c r="D15" s="35">
        <v>4</v>
      </c>
      <c r="E15" s="35">
        <v>4</v>
      </c>
      <c r="F15" s="35">
        <v>4</v>
      </c>
      <c r="G15" s="35">
        <v>4</v>
      </c>
      <c r="H15" s="35">
        <v>4</v>
      </c>
      <c r="I15" s="35">
        <v>4</v>
      </c>
      <c r="J15" s="35">
        <v>4</v>
      </c>
      <c r="K15" s="35">
        <v>4</v>
      </c>
      <c r="L15" s="35">
        <v>4</v>
      </c>
      <c r="M15" s="35">
        <v>4</v>
      </c>
      <c r="N15" s="35">
        <v>4</v>
      </c>
      <c r="O15" s="35">
        <v>4</v>
      </c>
      <c r="P15" s="35">
        <v>2</v>
      </c>
      <c r="Q15" s="52"/>
      <c r="R15" s="52"/>
      <c r="S15" s="35"/>
      <c r="T15" s="35"/>
      <c r="U15" s="48" t="s">
        <v>66</v>
      </c>
      <c r="V15" s="36">
        <f t="shared" si="0"/>
        <v>50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52"/>
      <c r="AJ15" s="52"/>
      <c r="AK15" s="118"/>
      <c r="AL15" s="118"/>
      <c r="AM15" s="118"/>
      <c r="AN15" s="119"/>
      <c r="AO15" s="109"/>
      <c r="AP15" s="109"/>
      <c r="AQ15" s="109"/>
      <c r="AR15" s="110"/>
      <c r="AS15" s="109"/>
      <c r="AT15" s="109"/>
      <c r="AU15" s="48"/>
      <c r="AV15" s="36"/>
      <c r="AW15" s="36"/>
      <c r="AX15" s="36"/>
      <c r="AY15" s="36"/>
      <c r="AZ15" s="36"/>
      <c r="BA15" s="36"/>
      <c r="BB15" s="36"/>
      <c r="BC15" s="36"/>
      <c r="BD15" s="34">
        <v>50</v>
      </c>
      <c r="BE15" s="34"/>
      <c r="BF15" s="38"/>
      <c r="BG15" s="38"/>
      <c r="BH15" s="38"/>
      <c r="BI15" s="38"/>
      <c r="BJ15" s="38"/>
    </row>
    <row r="16" spans="1:62" s="39" customFormat="1" ht="31.2" customHeight="1" x14ac:dyDescent="0.3">
      <c r="A16" s="154"/>
      <c r="B16" s="174"/>
      <c r="C16" s="51" t="s">
        <v>146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52"/>
      <c r="R16" s="52"/>
      <c r="S16" s="35"/>
      <c r="T16" s="35"/>
      <c r="U16" s="36"/>
      <c r="V16" s="36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52"/>
      <c r="AJ16" s="52"/>
      <c r="AK16" s="118"/>
      <c r="AL16" s="118"/>
      <c r="AM16" s="118"/>
      <c r="AN16" s="119"/>
      <c r="AO16" s="109"/>
      <c r="AP16" s="109"/>
      <c r="AQ16" s="109"/>
      <c r="AR16" s="110"/>
      <c r="AS16" s="109"/>
      <c r="AT16" s="109"/>
      <c r="AU16" s="48"/>
      <c r="AV16" s="36"/>
      <c r="AW16" s="36"/>
      <c r="AX16" s="36"/>
      <c r="AY16" s="36"/>
      <c r="AZ16" s="36"/>
      <c r="BA16" s="36"/>
      <c r="BB16" s="36"/>
      <c r="BC16" s="36"/>
      <c r="BD16" s="34"/>
      <c r="BE16" s="34"/>
      <c r="BF16" s="38"/>
      <c r="BG16" s="38"/>
      <c r="BH16" s="38"/>
      <c r="BI16" s="38"/>
      <c r="BJ16" s="38"/>
    </row>
    <row r="17" spans="1:62" s="39" customFormat="1" ht="36" customHeight="1" x14ac:dyDescent="0.3">
      <c r="A17" s="153" t="s">
        <v>88</v>
      </c>
      <c r="B17" s="173" t="s">
        <v>151</v>
      </c>
      <c r="C17" s="45" t="s">
        <v>10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54"/>
      <c r="R17" s="54"/>
      <c r="S17" s="47"/>
      <c r="T17" s="47"/>
      <c r="U17" s="81"/>
      <c r="V17" s="81">
        <f t="shared" si="0"/>
        <v>0</v>
      </c>
      <c r="W17" s="47">
        <v>6</v>
      </c>
      <c r="X17" s="47">
        <v>6</v>
      </c>
      <c r="Y17" s="47">
        <v>6</v>
      </c>
      <c r="Z17" s="47">
        <v>6</v>
      </c>
      <c r="AA17" s="47">
        <v>6</v>
      </c>
      <c r="AB17" s="47">
        <v>6</v>
      </c>
      <c r="AC17" s="47">
        <v>6</v>
      </c>
      <c r="AD17" s="47">
        <v>6</v>
      </c>
      <c r="AE17" s="47">
        <v>6</v>
      </c>
      <c r="AF17" s="47">
        <v>6</v>
      </c>
      <c r="AG17" s="47"/>
      <c r="AH17" s="47"/>
      <c r="AI17" s="54"/>
      <c r="AJ17" s="54"/>
      <c r="AK17" s="104"/>
      <c r="AL17" s="104"/>
      <c r="AM17" s="104"/>
      <c r="AN17" s="104"/>
      <c r="AO17" s="110"/>
      <c r="AP17" s="110"/>
      <c r="AQ17" s="110"/>
      <c r="AR17" s="110"/>
      <c r="AS17" s="113"/>
      <c r="AT17" s="113"/>
      <c r="AU17" s="48" t="s">
        <v>66</v>
      </c>
      <c r="AV17" s="81"/>
      <c r="AW17" s="81">
        <f>SUM(W17:AV17)</f>
        <v>60</v>
      </c>
      <c r="AX17" s="81"/>
      <c r="AY17" s="81"/>
      <c r="AZ17" s="81"/>
      <c r="BA17" s="81"/>
      <c r="BB17" s="81"/>
      <c r="BC17" s="81"/>
      <c r="BD17" s="85">
        <v>60</v>
      </c>
      <c r="BE17" s="34"/>
      <c r="BF17" s="38"/>
      <c r="BG17" s="38"/>
      <c r="BH17" s="38"/>
      <c r="BI17" s="38"/>
      <c r="BJ17" s="38"/>
    </row>
    <row r="18" spans="1:62" s="39" customFormat="1" ht="37.950000000000003" customHeight="1" x14ac:dyDescent="0.3">
      <c r="A18" s="154"/>
      <c r="B18" s="174"/>
      <c r="C18" s="51" t="s">
        <v>152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54"/>
      <c r="R18" s="54"/>
      <c r="S18" s="47"/>
      <c r="T18" s="47"/>
      <c r="U18" s="81"/>
      <c r="V18" s="81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54"/>
      <c r="AJ18" s="54"/>
      <c r="AK18" s="104"/>
      <c r="AL18" s="104"/>
      <c r="AM18" s="104"/>
      <c r="AN18" s="104"/>
      <c r="AO18" s="110"/>
      <c r="AP18" s="110"/>
      <c r="AQ18" s="110"/>
      <c r="AR18" s="110"/>
      <c r="AS18" s="113"/>
      <c r="AT18" s="113"/>
      <c r="AU18" s="80"/>
      <c r="AV18" s="81"/>
      <c r="AW18" s="81"/>
      <c r="AX18" s="81"/>
      <c r="AY18" s="81"/>
      <c r="AZ18" s="81"/>
      <c r="BA18" s="81"/>
      <c r="BB18" s="81"/>
      <c r="BC18" s="81"/>
      <c r="BD18" s="85"/>
      <c r="BE18" s="34"/>
      <c r="BF18" s="38"/>
      <c r="BG18" s="38"/>
      <c r="BH18" s="38"/>
      <c r="BI18" s="38"/>
      <c r="BJ18" s="38"/>
    </row>
    <row r="19" spans="1:62" s="39" customFormat="1" ht="21.75" customHeight="1" x14ac:dyDescent="0.3">
      <c r="A19" s="153" t="s">
        <v>153</v>
      </c>
      <c r="B19" s="153" t="s">
        <v>154</v>
      </c>
      <c r="C19" s="45" t="s">
        <v>10</v>
      </c>
      <c r="D19" s="47">
        <v>8</v>
      </c>
      <c r="E19" s="47">
        <v>8</v>
      </c>
      <c r="F19" s="47">
        <v>8</v>
      </c>
      <c r="G19" s="47">
        <v>8</v>
      </c>
      <c r="H19" s="47">
        <v>8</v>
      </c>
      <c r="I19" s="47">
        <v>8</v>
      </c>
      <c r="J19" s="47">
        <v>8</v>
      </c>
      <c r="K19" s="47">
        <v>8</v>
      </c>
      <c r="L19" s="47">
        <v>8</v>
      </c>
      <c r="M19" s="47">
        <v>8</v>
      </c>
      <c r="N19" s="47">
        <v>8</v>
      </c>
      <c r="O19" s="47">
        <v>8</v>
      </c>
      <c r="P19" s="47">
        <v>16</v>
      </c>
      <c r="Q19" s="54"/>
      <c r="R19" s="54"/>
      <c r="S19" s="47"/>
      <c r="T19" s="155" t="s">
        <v>13</v>
      </c>
      <c r="U19" s="80"/>
      <c r="V19" s="81">
        <f t="shared" si="0"/>
        <v>112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54"/>
      <c r="AJ19" s="54"/>
      <c r="AK19" s="104"/>
      <c r="AL19" s="105"/>
      <c r="AM19" s="105"/>
      <c r="AN19" s="105"/>
      <c r="AO19" s="113"/>
      <c r="AP19" s="113"/>
      <c r="AQ19" s="113"/>
      <c r="AR19" s="113"/>
      <c r="AS19" s="110"/>
      <c r="AT19" s="113"/>
      <c r="AU19" s="81"/>
      <c r="AV19" s="81"/>
      <c r="AW19" s="81"/>
      <c r="AX19" s="81"/>
      <c r="AY19" s="81"/>
      <c r="AZ19" s="81"/>
      <c r="BA19" s="81"/>
      <c r="BB19" s="81"/>
      <c r="BC19" s="81"/>
      <c r="BD19" s="85">
        <v>112</v>
      </c>
      <c r="BE19" s="34">
        <v>18</v>
      </c>
      <c r="BF19" s="38"/>
      <c r="BG19" s="38"/>
      <c r="BH19" s="38"/>
      <c r="BI19" s="38"/>
      <c r="BJ19" s="38"/>
    </row>
    <row r="20" spans="1:62" s="39" customFormat="1" ht="21.75" customHeight="1" x14ac:dyDescent="0.3">
      <c r="A20" s="154"/>
      <c r="B20" s="154"/>
      <c r="C20" s="51" t="s">
        <v>155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54"/>
      <c r="R20" s="54"/>
      <c r="S20" s="47"/>
      <c r="T20" s="156"/>
      <c r="U20" s="80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83"/>
      <c r="AK20" s="105"/>
      <c r="AL20" s="105"/>
      <c r="AM20" s="105"/>
      <c r="AN20" s="105"/>
      <c r="AO20" s="113"/>
      <c r="AP20" s="113"/>
      <c r="AQ20" s="113"/>
      <c r="AR20" s="113"/>
      <c r="AS20" s="110"/>
      <c r="AT20" s="113"/>
      <c r="AU20" s="81"/>
      <c r="AV20" s="81"/>
      <c r="AW20" s="81"/>
      <c r="AX20" s="81"/>
      <c r="AY20" s="81"/>
      <c r="AZ20" s="81"/>
      <c r="BA20" s="81"/>
      <c r="BB20" s="81"/>
      <c r="BC20" s="81"/>
      <c r="BD20" s="85"/>
      <c r="BE20" s="34"/>
      <c r="BF20" s="38"/>
      <c r="BG20" s="38"/>
      <c r="BH20" s="38"/>
      <c r="BI20" s="38"/>
      <c r="BJ20" s="38"/>
    </row>
    <row r="21" spans="1:62" s="39" customFormat="1" ht="33" customHeight="1" x14ac:dyDescent="0.3">
      <c r="A21" s="153" t="s">
        <v>160</v>
      </c>
      <c r="B21" s="153" t="s">
        <v>161</v>
      </c>
      <c r="C21" s="45" t="s">
        <v>10</v>
      </c>
      <c r="D21" s="47">
        <v>6</v>
      </c>
      <c r="E21" s="47">
        <v>4</v>
      </c>
      <c r="F21" s="47">
        <v>6</v>
      </c>
      <c r="G21" s="47">
        <v>4</v>
      </c>
      <c r="H21" s="47">
        <v>6</v>
      </c>
      <c r="I21" s="47">
        <v>4</v>
      </c>
      <c r="J21" s="47">
        <v>6</v>
      </c>
      <c r="K21" s="47">
        <v>6</v>
      </c>
      <c r="L21" s="47">
        <v>8</v>
      </c>
      <c r="M21" s="47">
        <v>6</v>
      </c>
      <c r="N21" s="47">
        <v>10</v>
      </c>
      <c r="O21" s="47">
        <v>10</v>
      </c>
      <c r="P21" s="47">
        <v>6</v>
      </c>
      <c r="Q21" s="54"/>
      <c r="R21" s="54"/>
      <c r="S21" s="47">
        <v>30</v>
      </c>
      <c r="T21" s="128"/>
      <c r="U21" s="48" t="s">
        <v>66</v>
      </c>
      <c r="V21" s="81">
        <f>SUM(D21:U21)</f>
        <v>112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83"/>
      <c r="AK21" s="105"/>
      <c r="AL21" s="105"/>
      <c r="AM21" s="105"/>
      <c r="AN21" s="105"/>
      <c r="AO21" s="113"/>
      <c r="AP21" s="113"/>
      <c r="AQ21" s="113"/>
      <c r="AR21" s="113"/>
      <c r="AS21" s="110"/>
      <c r="AT21" s="113"/>
      <c r="AU21" s="81"/>
      <c r="AV21" s="81"/>
      <c r="AW21" s="81"/>
      <c r="AX21" s="81"/>
      <c r="AY21" s="81"/>
      <c r="AZ21" s="81"/>
      <c r="BA21" s="81"/>
      <c r="BB21" s="81"/>
      <c r="BC21" s="81"/>
      <c r="BD21" s="85">
        <v>112</v>
      </c>
      <c r="BE21" s="34"/>
      <c r="BF21" s="38"/>
      <c r="BG21" s="38"/>
      <c r="BH21" s="38"/>
      <c r="BI21" s="38"/>
      <c r="BJ21" s="38"/>
    </row>
    <row r="22" spans="1:62" s="39" customFormat="1" ht="31.95" customHeight="1" x14ac:dyDescent="0.3">
      <c r="A22" s="154"/>
      <c r="B22" s="154"/>
      <c r="C22" s="51" t="s">
        <v>155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4"/>
      <c r="R22" s="54"/>
      <c r="S22" s="47"/>
      <c r="T22" s="128"/>
      <c r="U22" s="80"/>
      <c r="V22" s="81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3"/>
      <c r="AJ22" s="83"/>
      <c r="AK22" s="105"/>
      <c r="AL22" s="105"/>
      <c r="AM22" s="105"/>
      <c r="AN22" s="105"/>
      <c r="AO22" s="113"/>
      <c r="AP22" s="113"/>
      <c r="AQ22" s="113"/>
      <c r="AR22" s="113"/>
      <c r="AS22" s="110"/>
      <c r="AT22" s="113"/>
      <c r="AU22" s="81"/>
      <c r="AV22" s="81"/>
      <c r="AW22" s="81"/>
      <c r="AX22" s="81"/>
      <c r="AY22" s="81"/>
      <c r="AZ22" s="81"/>
      <c r="BA22" s="81"/>
      <c r="BB22" s="81"/>
      <c r="BC22" s="81"/>
      <c r="BD22" s="85"/>
      <c r="BE22" s="34"/>
      <c r="BF22" s="38"/>
      <c r="BG22" s="38"/>
      <c r="BH22" s="38"/>
      <c r="BI22" s="38"/>
      <c r="BJ22" s="38"/>
    </row>
    <row r="23" spans="1:62" s="39" customFormat="1" ht="29.25" customHeight="1" x14ac:dyDescent="0.3">
      <c r="A23" s="153" t="s">
        <v>160</v>
      </c>
      <c r="B23" s="153" t="s">
        <v>156</v>
      </c>
      <c r="C23" s="45" t="s">
        <v>10</v>
      </c>
      <c r="D23" s="47">
        <v>6</v>
      </c>
      <c r="E23" s="47">
        <v>6</v>
      </c>
      <c r="F23" s="47">
        <v>6</v>
      </c>
      <c r="G23" s="47">
        <v>6</v>
      </c>
      <c r="H23" s="47">
        <v>6</v>
      </c>
      <c r="I23" s="47">
        <v>6</v>
      </c>
      <c r="J23" s="47">
        <v>6</v>
      </c>
      <c r="K23" s="47">
        <v>6</v>
      </c>
      <c r="L23" s="47">
        <v>6</v>
      </c>
      <c r="M23" s="47">
        <v>6</v>
      </c>
      <c r="N23" s="47">
        <v>6</v>
      </c>
      <c r="O23" s="47">
        <v>6</v>
      </c>
      <c r="P23" s="47">
        <v>6</v>
      </c>
      <c r="Q23" s="54"/>
      <c r="R23" s="54"/>
      <c r="S23" s="47">
        <v>6</v>
      </c>
      <c r="T23" s="47"/>
      <c r="U23" s="48" t="s">
        <v>66</v>
      </c>
      <c r="V23" s="81">
        <f>SUM(D23:U23)</f>
        <v>84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54"/>
      <c r="AJ23" s="54"/>
      <c r="AK23" s="104"/>
      <c r="AL23" s="104"/>
      <c r="AM23" s="104"/>
      <c r="AN23" s="104"/>
      <c r="AO23" s="110"/>
      <c r="AP23" s="110"/>
      <c r="AQ23" s="110"/>
      <c r="AR23" s="110"/>
      <c r="AS23" s="114"/>
      <c r="AT23" s="114"/>
      <c r="AU23" s="80"/>
      <c r="AV23" s="81"/>
      <c r="AW23" s="81"/>
      <c r="AX23" s="81"/>
      <c r="AY23" s="81"/>
      <c r="AZ23" s="81"/>
      <c r="BA23" s="81"/>
      <c r="BB23" s="81"/>
      <c r="BC23" s="81"/>
      <c r="BD23" s="85">
        <v>84</v>
      </c>
      <c r="BE23" s="34"/>
      <c r="BF23" s="38"/>
      <c r="BG23" s="38"/>
      <c r="BH23" s="38"/>
      <c r="BI23" s="38"/>
      <c r="BJ23" s="38"/>
    </row>
    <row r="24" spans="1:62" s="39" customFormat="1" ht="21" customHeight="1" x14ac:dyDescent="0.3">
      <c r="A24" s="154"/>
      <c r="B24" s="154"/>
      <c r="C24" s="51" t="s">
        <v>162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54"/>
      <c r="R24" s="54"/>
      <c r="S24" s="47"/>
      <c r="T24" s="47"/>
      <c r="U24" s="80"/>
      <c r="V24" s="81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3"/>
      <c r="AJ24" s="83"/>
      <c r="AK24" s="105"/>
      <c r="AL24" s="105"/>
      <c r="AM24" s="105"/>
      <c r="AN24" s="105"/>
      <c r="AO24" s="113"/>
      <c r="AP24" s="113"/>
      <c r="AQ24" s="113"/>
      <c r="AR24" s="113"/>
      <c r="AS24" s="114"/>
      <c r="AT24" s="113"/>
      <c r="AU24" s="81"/>
      <c r="AV24" s="81"/>
      <c r="AW24" s="81"/>
      <c r="AX24" s="81"/>
      <c r="AY24" s="81"/>
      <c r="AZ24" s="81"/>
      <c r="BA24" s="81"/>
      <c r="BB24" s="81"/>
      <c r="BC24" s="81"/>
      <c r="BD24" s="85"/>
      <c r="BE24" s="34"/>
      <c r="BF24" s="38"/>
      <c r="BG24" s="38"/>
      <c r="BH24" s="38"/>
      <c r="BI24" s="38"/>
      <c r="BJ24" s="38"/>
    </row>
    <row r="25" spans="1:62" s="39" customFormat="1" ht="25.5" customHeight="1" x14ac:dyDescent="0.3">
      <c r="A25" s="94" t="s">
        <v>157</v>
      </c>
      <c r="B25" s="94" t="s">
        <v>83</v>
      </c>
      <c r="C25" s="45" t="s">
        <v>10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54">
        <v>36</v>
      </c>
      <c r="R25" s="54"/>
      <c r="S25" s="47"/>
      <c r="T25" s="47"/>
      <c r="U25" s="48" t="s">
        <v>66</v>
      </c>
      <c r="V25" s="81">
        <v>36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54"/>
      <c r="AJ25" s="54"/>
      <c r="AK25" s="105"/>
      <c r="AL25" s="105"/>
      <c r="AM25" s="105"/>
      <c r="AN25" s="105"/>
      <c r="AO25" s="113"/>
      <c r="AP25" s="113"/>
      <c r="AQ25" s="113"/>
      <c r="AR25" s="113"/>
      <c r="AS25" s="114"/>
      <c r="AT25" s="113"/>
      <c r="AU25" s="81"/>
      <c r="AV25" s="81"/>
      <c r="AW25" s="81"/>
      <c r="AX25" s="81"/>
      <c r="AY25" s="81"/>
      <c r="AZ25" s="81"/>
      <c r="BA25" s="81"/>
      <c r="BB25" s="81"/>
      <c r="BC25" s="81"/>
      <c r="BD25" s="85">
        <v>36</v>
      </c>
      <c r="BE25" s="34"/>
      <c r="BF25" s="38"/>
      <c r="BG25" s="38"/>
      <c r="BH25" s="38"/>
      <c r="BI25" s="38"/>
      <c r="BJ25" s="38"/>
    </row>
    <row r="26" spans="1:62" s="39" customFormat="1" ht="28.5" customHeight="1" x14ac:dyDescent="0.3">
      <c r="A26" s="94" t="s">
        <v>158</v>
      </c>
      <c r="B26" s="94" t="s">
        <v>159</v>
      </c>
      <c r="C26" s="45" t="s">
        <v>10</v>
      </c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1"/>
      <c r="O26" s="91"/>
      <c r="P26" s="91"/>
      <c r="Q26" s="121"/>
      <c r="R26" s="121">
        <v>36</v>
      </c>
      <c r="S26" s="47"/>
      <c r="T26" s="47"/>
      <c r="U26" s="48" t="s">
        <v>66</v>
      </c>
      <c r="V26" s="81">
        <f t="shared" ref="V26" si="1">SUM(D26:U26)</f>
        <v>36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54"/>
      <c r="AJ26" s="54"/>
      <c r="AK26" s="104"/>
      <c r="AL26" s="104"/>
      <c r="AM26" s="104"/>
      <c r="AN26" s="104"/>
      <c r="AO26" s="110"/>
      <c r="AP26" s="110"/>
      <c r="AQ26" s="110"/>
      <c r="AR26" s="110"/>
      <c r="AS26" s="114"/>
      <c r="AT26" s="114"/>
      <c r="AU26" s="81"/>
      <c r="AV26" s="81"/>
      <c r="AW26" s="81"/>
      <c r="AX26" s="81"/>
      <c r="AY26" s="81"/>
      <c r="AZ26" s="81"/>
      <c r="BA26" s="81"/>
      <c r="BB26" s="81"/>
      <c r="BC26" s="81"/>
      <c r="BD26" s="85">
        <v>36</v>
      </c>
      <c r="BE26" s="34"/>
      <c r="BF26" s="38"/>
      <c r="BG26" s="38"/>
      <c r="BH26" s="38"/>
      <c r="BI26" s="38"/>
      <c r="BJ26" s="38"/>
    </row>
    <row r="27" spans="1:62" s="39" customFormat="1" ht="25.5" customHeight="1" x14ac:dyDescent="0.3">
      <c r="A27" s="153" t="s">
        <v>163</v>
      </c>
      <c r="B27" s="153" t="s">
        <v>164</v>
      </c>
      <c r="C27" s="45" t="s">
        <v>10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54"/>
      <c r="R27" s="54"/>
      <c r="S27" s="47"/>
      <c r="T27" s="47"/>
      <c r="U27" s="80"/>
      <c r="V27" s="81"/>
      <c r="W27" s="57">
        <v>8</v>
      </c>
      <c r="X27" s="57">
        <v>8</v>
      </c>
      <c r="Y27" s="40">
        <v>8</v>
      </c>
      <c r="Z27" s="40">
        <v>8</v>
      </c>
      <c r="AA27" s="47">
        <v>8</v>
      </c>
      <c r="AB27" s="47">
        <v>8</v>
      </c>
      <c r="AC27" s="47">
        <v>8</v>
      </c>
      <c r="AD27" s="47">
        <v>8</v>
      </c>
      <c r="AE27" s="47">
        <v>8</v>
      </c>
      <c r="AF27" s="47">
        <v>8</v>
      </c>
      <c r="AG27" s="47">
        <v>8</v>
      </c>
      <c r="AH27" s="47">
        <v>2</v>
      </c>
      <c r="AI27" s="54"/>
      <c r="AJ27" s="54"/>
      <c r="AK27" s="104"/>
      <c r="AL27" s="104"/>
      <c r="AM27" s="104"/>
      <c r="AN27" s="104"/>
      <c r="AO27" s="110"/>
      <c r="AP27" s="110"/>
      <c r="AQ27" s="110"/>
      <c r="AR27" s="110"/>
      <c r="AS27" s="114"/>
      <c r="AT27" s="114"/>
      <c r="AU27" s="80" t="s">
        <v>13</v>
      </c>
      <c r="AV27" s="81"/>
      <c r="AW27" s="81">
        <f>SUM(W27:AV27)</f>
        <v>90</v>
      </c>
      <c r="AX27" s="81"/>
      <c r="AY27" s="81"/>
      <c r="AZ27" s="81"/>
      <c r="BA27" s="81"/>
      <c r="BB27" s="81"/>
      <c r="BC27" s="81"/>
      <c r="BD27" s="85">
        <v>90</v>
      </c>
      <c r="BE27" s="34"/>
      <c r="BF27" s="38"/>
      <c r="BG27" s="38"/>
      <c r="BH27" s="38"/>
      <c r="BI27" s="38"/>
      <c r="BJ27" s="38"/>
    </row>
    <row r="28" spans="1:62" s="39" customFormat="1" ht="36" customHeight="1" x14ac:dyDescent="0.3">
      <c r="A28" s="154"/>
      <c r="B28" s="154"/>
      <c r="C28" s="51" t="s">
        <v>139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54"/>
      <c r="R28" s="54"/>
      <c r="S28" s="47"/>
      <c r="T28" s="47"/>
      <c r="U28" s="80"/>
      <c r="V28" s="8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54"/>
      <c r="AJ28" s="54"/>
      <c r="AK28" s="104"/>
      <c r="AL28" s="104"/>
      <c r="AM28" s="104"/>
      <c r="AN28" s="104"/>
      <c r="AO28" s="110"/>
      <c r="AP28" s="110"/>
      <c r="AQ28" s="110"/>
      <c r="AR28" s="110"/>
      <c r="AS28" s="114"/>
      <c r="AT28" s="114"/>
      <c r="AU28" s="81"/>
      <c r="AV28" s="81"/>
      <c r="AW28" s="81"/>
      <c r="AX28" s="81"/>
      <c r="AY28" s="81"/>
      <c r="AZ28" s="81"/>
      <c r="BA28" s="81"/>
      <c r="BB28" s="81"/>
      <c r="BC28" s="81"/>
      <c r="BD28" s="77"/>
      <c r="BE28" s="34"/>
      <c r="BF28" s="38"/>
      <c r="BG28" s="38"/>
      <c r="BH28" s="38"/>
      <c r="BI28" s="38"/>
      <c r="BJ28" s="38"/>
    </row>
    <row r="29" spans="1:62" s="39" customFormat="1" ht="36" customHeight="1" x14ac:dyDescent="0.3">
      <c r="A29" s="94" t="s">
        <v>165</v>
      </c>
      <c r="B29" s="94" t="s">
        <v>83</v>
      </c>
      <c r="C29" s="51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54"/>
      <c r="R29" s="54"/>
      <c r="S29" s="47"/>
      <c r="T29" s="47"/>
      <c r="U29" s="80"/>
      <c r="V29" s="8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54">
        <v>36</v>
      </c>
      <c r="AJ29" s="54"/>
      <c r="AK29" s="104"/>
      <c r="AL29" s="104"/>
      <c r="AM29" s="104"/>
      <c r="AN29" s="104"/>
      <c r="AO29" s="110"/>
      <c r="AP29" s="110"/>
      <c r="AQ29" s="110"/>
      <c r="AR29" s="110"/>
      <c r="AS29" s="114"/>
      <c r="AT29" s="114"/>
      <c r="AU29" s="48" t="s">
        <v>66</v>
      </c>
      <c r="AV29" s="48"/>
      <c r="AW29" s="81">
        <v>36</v>
      </c>
      <c r="AX29" s="81"/>
      <c r="AY29" s="81"/>
      <c r="AZ29" s="81"/>
      <c r="BA29" s="81"/>
      <c r="BB29" s="81"/>
      <c r="BC29" s="81"/>
      <c r="BD29" s="85">
        <v>36</v>
      </c>
      <c r="BE29" s="34"/>
      <c r="BF29" s="38"/>
      <c r="BG29" s="38"/>
      <c r="BH29" s="38"/>
      <c r="BI29" s="38"/>
      <c r="BJ29" s="38"/>
    </row>
    <row r="30" spans="1:62" s="39" customFormat="1" ht="37.200000000000003" customHeight="1" x14ac:dyDescent="0.3">
      <c r="A30" s="153" t="s">
        <v>166</v>
      </c>
      <c r="B30" s="153" t="s">
        <v>167</v>
      </c>
      <c r="C30" s="45" t="s">
        <v>10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4"/>
      <c r="R30" s="54"/>
      <c r="S30" s="47"/>
      <c r="T30" s="47"/>
      <c r="U30" s="80"/>
      <c r="V30" s="81">
        <f t="shared" ref="V30" si="2">SUM(D30:U30)</f>
        <v>0</v>
      </c>
      <c r="W30" s="47">
        <v>18</v>
      </c>
      <c r="X30" s="47">
        <v>18</v>
      </c>
      <c r="Y30" s="47">
        <v>18</v>
      </c>
      <c r="Z30" s="47">
        <v>16</v>
      </c>
      <c r="AA30" s="47">
        <v>18</v>
      </c>
      <c r="AB30" s="47">
        <v>18</v>
      </c>
      <c r="AC30" s="47">
        <v>14</v>
      </c>
      <c r="AD30" s="47">
        <v>18</v>
      </c>
      <c r="AE30" s="47">
        <v>14</v>
      </c>
      <c r="AF30" s="47">
        <v>18</v>
      </c>
      <c r="AG30" s="47">
        <v>20</v>
      </c>
      <c r="AH30" s="47">
        <v>30</v>
      </c>
      <c r="AI30" s="54"/>
      <c r="AJ30" s="54"/>
      <c r="AK30" s="104"/>
      <c r="AL30" s="104"/>
      <c r="AM30" s="104"/>
      <c r="AN30" s="104"/>
      <c r="AO30" s="110"/>
      <c r="AP30" s="110"/>
      <c r="AQ30" s="110"/>
      <c r="AR30" s="110"/>
      <c r="AS30" s="114"/>
      <c r="AT30" s="114"/>
      <c r="AU30" s="81" t="s">
        <v>13</v>
      </c>
      <c r="AV30" s="81"/>
      <c r="AW30" s="81">
        <f>SUM(W30:AV30)</f>
        <v>220</v>
      </c>
      <c r="AX30" s="75"/>
      <c r="AY30" s="75"/>
      <c r="AZ30" s="75"/>
      <c r="BA30" s="75"/>
      <c r="BB30" s="75"/>
      <c r="BC30" s="75"/>
      <c r="BD30" s="85">
        <v>220</v>
      </c>
      <c r="BE30" s="34"/>
      <c r="BF30" s="38"/>
      <c r="BG30" s="38"/>
      <c r="BH30" s="38"/>
      <c r="BI30" s="38"/>
      <c r="BJ30" s="38"/>
    </row>
    <row r="31" spans="1:62" s="39" customFormat="1" ht="39.6" customHeight="1" x14ac:dyDescent="0.3">
      <c r="A31" s="154"/>
      <c r="B31" s="154"/>
      <c r="C31" s="51" t="s">
        <v>168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54"/>
      <c r="R31" s="54"/>
      <c r="S31" s="47"/>
      <c r="T31" s="47"/>
      <c r="U31" s="80"/>
      <c r="V31" s="81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90"/>
      <c r="AJ31" s="90"/>
      <c r="AK31" s="106"/>
      <c r="AL31" s="106"/>
      <c r="AM31" s="106"/>
      <c r="AN31" s="106"/>
      <c r="AO31" s="116"/>
      <c r="AP31" s="116"/>
      <c r="AQ31" s="116"/>
      <c r="AR31" s="116"/>
      <c r="AS31" s="115"/>
      <c r="AT31" s="116"/>
      <c r="AU31" s="75"/>
      <c r="AV31" s="75"/>
      <c r="AW31" s="75"/>
      <c r="AX31" s="75"/>
      <c r="AY31" s="75"/>
      <c r="AZ31" s="75"/>
      <c r="BA31" s="75"/>
      <c r="BB31" s="75"/>
      <c r="BC31" s="75"/>
      <c r="BD31" s="77"/>
      <c r="BE31" s="34"/>
      <c r="BF31" s="38"/>
      <c r="BG31" s="38"/>
      <c r="BH31" s="38"/>
      <c r="BI31" s="38"/>
      <c r="BJ31" s="38"/>
    </row>
    <row r="32" spans="1:62" s="39" customFormat="1" ht="57" customHeight="1" x14ac:dyDescent="0.3">
      <c r="A32" s="94" t="s">
        <v>169</v>
      </c>
      <c r="B32" s="94" t="s">
        <v>159</v>
      </c>
      <c r="C32" s="45" t="s">
        <v>10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54"/>
      <c r="R32" s="54"/>
      <c r="S32" s="47"/>
      <c r="T32" s="47"/>
      <c r="U32" s="80"/>
      <c r="V32" s="81">
        <f t="shared" ref="V32" si="3">SUM(D32:U32)</f>
        <v>0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54"/>
      <c r="AJ32" s="54">
        <v>36</v>
      </c>
      <c r="AK32" s="104"/>
      <c r="AL32" s="104"/>
      <c r="AM32" s="104"/>
      <c r="AN32" s="104"/>
      <c r="AO32" s="110"/>
      <c r="AP32" s="110"/>
      <c r="AQ32" s="110"/>
      <c r="AR32" s="110"/>
      <c r="AS32" s="114"/>
      <c r="AT32" s="114"/>
      <c r="AU32" s="48" t="s">
        <v>66</v>
      </c>
      <c r="AV32" s="48"/>
      <c r="AW32" s="81">
        <v>36</v>
      </c>
      <c r="AX32" s="81"/>
      <c r="AY32" s="81"/>
      <c r="AZ32" s="81"/>
      <c r="BA32" s="81"/>
      <c r="BB32" s="81"/>
      <c r="BC32" s="81"/>
      <c r="BD32" s="85">
        <v>36</v>
      </c>
      <c r="BE32" s="34"/>
      <c r="BF32" s="38"/>
      <c r="BG32" s="38"/>
      <c r="BH32" s="38"/>
      <c r="BI32" s="38"/>
      <c r="BJ32" s="38"/>
    </row>
    <row r="33" spans="1:62" s="31" customFormat="1" ht="18.75" customHeight="1" x14ac:dyDescent="0.35">
      <c r="A33" s="129" t="s">
        <v>14</v>
      </c>
      <c r="B33" s="130"/>
      <c r="C33" s="131"/>
      <c r="D33" s="28">
        <f t="shared" ref="D33:S33" si="4">SUM(D7:D32)</f>
        <v>36</v>
      </c>
      <c r="E33" s="28">
        <f t="shared" si="4"/>
        <v>36</v>
      </c>
      <c r="F33" s="28">
        <f t="shared" si="4"/>
        <v>36</v>
      </c>
      <c r="G33" s="28">
        <f t="shared" si="4"/>
        <v>36</v>
      </c>
      <c r="H33" s="28">
        <f t="shared" si="4"/>
        <v>36</v>
      </c>
      <c r="I33" s="28">
        <f t="shared" si="4"/>
        <v>36</v>
      </c>
      <c r="J33" s="28">
        <f t="shared" si="4"/>
        <v>36</v>
      </c>
      <c r="K33" s="28">
        <f t="shared" si="4"/>
        <v>36</v>
      </c>
      <c r="L33" s="28">
        <f t="shared" si="4"/>
        <v>36</v>
      </c>
      <c r="M33" s="28">
        <f t="shared" si="4"/>
        <v>36</v>
      </c>
      <c r="N33" s="28">
        <f t="shared" si="4"/>
        <v>36</v>
      </c>
      <c r="O33" s="28">
        <f t="shared" si="4"/>
        <v>36</v>
      </c>
      <c r="P33" s="28">
        <f t="shared" si="4"/>
        <v>36</v>
      </c>
      <c r="Q33" s="53">
        <f t="shared" si="4"/>
        <v>36</v>
      </c>
      <c r="R33" s="53">
        <f t="shared" si="4"/>
        <v>36</v>
      </c>
      <c r="S33" s="28">
        <f t="shared" si="4"/>
        <v>36</v>
      </c>
      <c r="T33" s="28"/>
      <c r="U33" s="33"/>
      <c r="V33" s="29">
        <f>SUM(V7:V32)</f>
        <v>576</v>
      </c>
      <c r="W33" s="32">
        <f t="shared" ref="W33:AM33" si="5">SUM(W7:W32)</f>
        <v>36</v>
      </c>
      <c r="X33" s="32">
        <f t="shared" si="5"/>
        <v>36</v>
      </c>
      <c r="Y33" s="32">
        <f t="shared" si="5"/>
        <v>36</v>
      </c>
      <c r="Z33" s="32">
        <f t="shared" si="5"/>
        <v>36</v>
      </c>
      <c r="AA33" s="32">
        <f t="shared" si="5"/>
        <v>36</v>
      </c>
      <c r="AB33" s="32">
        <f t="shared" si="5"/>
        <v>36</v>
      </c>
      <c r="AC33" s="32">
        <f t="shared" si="5"/>
        <v>36</v>
      </c>
      <c r="AD33" s="32">
        <f t="shared" si="5"/>
        <v>36</v>
      </c>
      <c r="AE33" s="32">
        <f t="shared" si="5"/>
        <v>36</v>
      </c>
      <c r="AF33" s="32">
        <f t="shared" si="5"/>
        <v>36</v>
      </c>
      <c r="AG33" s="32">
        <f t="shared" si="5"/>
        <v>36</v>
      </c>
      <c r="AH33" s="32">
        <f t="shared" si="5"/>
        <v>36</v>
      </c>
      <c r="AI33" s="55">
        <f t="shared" si="5"/>
        <v>36</v>
      </c>
      <c r="AJ33" s="55">
        <f t="shared" si="5"/>
        <v>36</v>
      </c>
      <c r="AK33" s="120">
        <f t="shared" si="5"/>
        <v>0</v>
      </c>
      <c r="AL33" s="120">
        <f t="shared" si="5"/>
        <v>0</v>
      </c>
      <c r="AM33" s="120">
        <f t="shared" si="5"/>
        <v>0</v>
      </c>
      <c r="AN33" s="120">
        <v>0</v>
      </c>
      <c r="AO33" s="117"/>
      <c r="AP33" s="117"/>
      <c r="AQ33" s="117"/>
      <c r="AR33" s="117"/>
      <c r="AS33" s="117"/>
      <c r="AT33" s="117"/>
      <c r="AU33" s="41"/>
      <c r="AV33" s="41"/>
      <c r="AW33" s="41">
        <v>504</v>
      </c>
      <c r="AX33" s="41"/>
      <c r="AY33" s="41"/>
      <c r="AZ33" s="41"/>
      <c r="BA33" s="41"/>
      <c r="BB33" s="41"/>
      <c r="BC33" s="41"/>
      <c r="BD33" s="42">
        <f>SUM(BD7:BD32)</f>
        <v>1080</v>
      </c>
      <c r="BE33" s="43">
        <f>SUM(BE7:BE32)</f>
        <v>36</v>
      </c>
      <c r="BF33" s="30">
        <v>1476</v>
      </c>
      <c r="BG33" s="30"/>
      <c r="BH33" s="30"/>
      <c r="BI33" s="30"/>
      <c r="BJ33" s="30"/>
    </row>
    <row r="34" spans="1:62" ht="81" customHeight="1" x14ac:dyDescent="0.3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4"/>
      <c r="N34" s="7"/>
      <c r="O34" s="7"/>
      <c r="P34" s="7"/>
      <c r="Q34" s="7"/>
      <c r="R34" s="49"/>
      <c r="S34" s="24"/>
      <c r="T34" s="24"/>
      <c r="U34" s="49"/>
      <c r="V34" s="93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7"/>
      <c r="AJ34" s="7"/>
      <c r="AK34" s="170">
        <v>144</v>
      </c>
      <c r="AL34" s="170"/>
      <c r="AM34" s="170"/>
      <c r="AN34" s="170"/>
      <c r="AO34" s="170">
        <v>216</v>
      </c>
      <c r="AP34" s="170"/>
      <c r="AQ34" s="170"/>
      <c r="AR34" s="170"/>
      <c r="AS34" s="170"/>
      <c r="AT34" s="170"/>
      <c r="AU34" s="7"/>
      <c r="AV34" s="7"/>
      <c r="AW34" s="59"/>
      <c r="AX34" s="7"/>
      <c r="AY34" s="7"/>
      <c r="AZ34" s="7"/>
      <c r="BA34" s="7"/>
      <c r="BB34" s="7"/>
      <c r="BC34" s="7"/>
      <c r="BD34" s="59"/>
    </row>
    <row r="35" spans="1:62" ht="81" customHeight="1" x14ac:dyDescent="0.3">
      <c r="A35" s="10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8"/>
      <c r="W35" s="9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1:62" ht="81" customHeight="1" x14ac:dyDescent="0.3">
      <c r="A36" s="12"/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62" ht="81" customHeight="1" x14ac:dyDescent="0.25">
      <c r="A37" s="20"/>
      <c r="B37" s="21"/>
      <c r="C37" s="18"/>
      <c r="D37" s="25"/>
      <c r="E37" s="19"/>
      <c r="F37" s="159"/>
      <c r="G37" s="159"/>
      <c r="H37" s="159"/>
      <c r="I37" s="159"/>
      <c r="J37" s="159"/>
      <c r="K37" s="159"/>
      <c r="L37" s="18"/>
      <c r="M37" s="22"/>
      <c r="N37" s="18"/>
      <c r="O37" s="20" t="s">
        <v>18</v>
      </c>
      <c r="P37" s="20"/>
      <c r="Q37" s="20"/>
      <c r="R37" s="20"/>
      <c r="S37" s="18"/>
      <c r="T37" s="18"/>
      <c r="U37" s="18"/>
      <c r="V37" s="18"/>
      <c r="W37" s="19"/>
      <c r="X37" s="18"/>
      <c r="Y37" s="23"/>
      <c r="Z37" s="18"/>
      <c r="AA37" s="160" t="s">
        <v>15</v>
      </c>
      <c r="AB37" s="160"/>
      <c r="AC37" s="160"/>
      <c r="AD37" s="160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"/>
      <c r="BG37" s="1"/>
      <c r="BH37" s="1"/>
      <c r="BI37" s="1"/>
      <c r="BJ37" s="1"/>
    </row>
    <row r="40" spans="1:62" s="15" customFormat="1" ht="81" customHeight="1" x14ac:dyDescent="0.25">
      <c r="A40" s="2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</sheetData>
  <mergeCells count="39">
    <mergeCell ref="B23:B24"/>
    <mergeCell ref="A15:A16"/>
    <mergeCell ref="B15:B16"/>
    <mergeCell ref="A17:A18"/>
    <mergeCell ref="B17:B18"/>
    <mergeCell ref="A19:A20"/>
    <mergeCell ref="B19:B20"/>
    <mergeCell ref="A13:A14"/>
    <mergeCell ref="B13:B14"/>
    <mergeCell ref="A11:A12"/>
    <mergeCell ref="B11:B12"/>
    <mergeCell ref="AA37:AD37"/>
    <mergeCell ref="A27:A28"/>
    <mergeCell ref="B27:B28"/>
    <mergeCell ref="A33:C33"/>
    <mergeCell ref="F37:K37"/>
    <mergeCell ref="A30:A31"/>
    <mergeCell ref="B30:B31"/>
    <mergeCell ref="T11:T12"/>
    <mergeCell ref="T19:T20"/>
    <mergeCell ref="A21:A22"/>
    <mergeCell ref="B21:B22"/>
    <mergeCell ref="A23:A24"/>
    <mergeCell ref="AK34:AN34"/>
    <mergeCell ref="AO34:AT34"/>
    <mergeCell ref="A7:A8"/>
    <mergeCell ref="B7:B8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9:A10"/>
    <mergeCell ref="B9:B10"/>
  </mergeCells>
  <pageMargins left="0.70866141732283472" right="0.31496062992125984" top="0.19685039370078741" bottom="0.19685039370078741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курс </vt:lpstr>
      <vt:lpstr>2 курс </vt:lpstr>
      <vt:lpstr>3 курс </vt:lpstr>
      <vt:lpstr>'1 курс '!Область_печати</vt:lpstr>
      <vt:lpstr>'2 курс '!Область_печати</vt:lpstr>
      <vt:lpstr>'3 курс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2023-08-16T11:08:36Z</cp:lastPrinted>
  <dcterms:created xsi:type="dcterms:W3CDTF">2013-09-21T05:52:05Z</dcterms:created>
  <dcterms:modified xsi:type="dcterms:W3CDTF">2023-08-30T06:17:51Z</dcterms:modified>
</cp:coreProperties>
</file>